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C:\Users\EvaBorrowdale\CTL Dropbox\Eva Borrowdale\"/>
    </mc:Choice>
  </mc:AlternateContent>
  <xr:revisionPtr revIDLastSave="0" documentId="8_{AF39C52D-2CF4-4B7F-80E4-61AE689E6D48}" xr6:coauthVersionLast="47" xr6:coauthVersionMax="47" xr10:uidLastSave="{00000000-0000-0000-0000-000000000000}"/>
  <bookViews>
    <workbookView xWindow="-108" yWindow="-108" windowWidth="23256" windowHeight="12456" tabRatio="894" activeTab="6" xr2:uid="{00000000-000D-0000-FFFF-FFFF00000000}"/>
  </bookViews>
  <sheets>
    <sheet name="EMS Details" sheetId="5" r:id="rId1"/>
    <sheet name="Copy your Raw data here" sheetId="1" r:id="rId2"/>
    <sheet name="Stroke Ready Hospital List" sheetId="6" r:id="rId3"/>
    <sheet name="Calculations" sheetId="7" state="hidden" r:id="rId4"/>
    <sheet name="Awards Report Sheet" sheetId="2" r:id="rId5"/>
    <sheet name="Insights" sheetId="8" r:id="rId6"/>
    <sheet name="Data Definitions" sheetId="9" r:id="rId7"/>
  </sheets>
  <definedNames>
    <definedName name="_xlnm.Print_Area" localSheetId="4">'Awards Report Sheet'!$A$1:$I$150</definedName>
    <definedName name="_xlnm.Print_Area" localSheetId="5">Insights!$A$3:$G$85</definedName>
  </definedNames>
  <calcPr calcId="191029" iterate="1"/>
  <pivotCaches>
    <pivotCache cacheId="0"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103" i="7" l="1"/>
  <c r="Z104" i="7"/>
  <c r="Z105" i="7"/>
  <c r="Z106" i="7"/>
  <c r="Z107" i="7"/>
  <c r="Z108" i="7"/>
  <c r="Z109" i="7"/>
  <c r="Z110" i="7"/>
  <c r="Z111" i="7"/>
  <c r="Z112" i="7"/>
  <c r="Z113" i="7"/>
  <c r="Z114" i="7"/>
  <c r="Z115" i="7"/>
  <c r="Z116" i="7"/>
  <c r="Z117" i="7"/>
  <c r="Z118" i="7"/>
  <c r="Z119" i="7"/>
  <c r="Z120" i="7"/>
  <c r="Z121" i="7"/>
  <c r="Z122" i="7"/>
  <c r="Z123" i="7"/>
  <c r="Z124" i="7"/>
  <c r="Z125" i="7"/>
  <c r="Z126" i="7"/>
  <c r="Z127" i="7"/>
  <c r="Z128" i="7"/>
  <c r="Z129" i="7"/>
  <c r="Z130" i="7"/>
  <c r="Z131" i="7"/>
  <c r="Z132" i="7"/>
  <c r="Z133" i="7"/>
  <c r="Z134" i="7"/>
  <c r="Z135" i="7"/>
  <c r="Z136" i="7"/>
  <c r="Z137" i="7"/>
  <c r="Z138" i="7"/>
  <c r="Z139" i="7"/>
  <c r="Z140" i="7"/>
  <c r="Z141" i="7"/>
  <c r="Z142" i="7"/>
  <c r="Z143" i="7"/>
  <c r="Z144" i="7"/>
  <c r="Z145" i="7"/>
  <c r="Z146" i="7"/>
  <c r="Z147" i="7"/>
  <c r="Z148" i="7"/>
  <c r="Z149" i="7"/>
  <c r="Z150" i="7"/>
  <c r="Z151" i="7"/>
  <c r="Z152" i="7"/>
  <c r="Z153" i="7"/>
  <c r="Z154" i="7"/>
  <c r="Z155" i="7"/>
  <c r="Z156" i="7"/>
  <c r="Z157" i="7"/>
  <c r="Z158" i="7"/>
  <c r="Z159" i="7"/>
  <c r="Z160" i="7"/>
  <c r="Z161" i="7"/>
  <c r="Z162" i="7"/>
  <c r="Z163" i="7"/>
  <c r="Z164" i="7"/>
  <c r="Z165" i="7"/>
  <c r="Z166" i="7"/>
  <c r="Z167" i="7"/>
  <c r="Z168" i="7"/>
  <c r="Z169" i="7"/>
  <c r="Z170" i="7"/>
  <c r="Z171" i="7"/>
  <c r="Z172" i="7"/>
  <c r="Z173" i="7"/>
  <c r="Z174" i="7"/>
  <c r="Z175" i="7"/>
  <c r="Z176" i="7"/>
  <c r="Z177" i="7"/>
  <c r="Z178" i="7"/>
  <c r="Z179" i="7"/>
  <c r="Z180" i="7"/>
  <c r="Z181" i="7"/>
  <c r="Z182" i="7"/>
  <c r="Z183" i="7"/>
  <c r="Z184" i="7"/>
  <c r="Z185" i="7"/>
  <c r="Z186" i="7"/>
  <c r="Z187" i="7"/>
  <c r="Z188" i="7"/>
  <c r="Z189" i="7"/>
  <c r="Z190" i="7"/>
  <c r="Z191" i="7"/>
  <c r="Z192" i="7"/>
  <c r="Z193" i="7"/>
  <c r="Z194" i="7"/>
  <c r="Z195" i="7"/>
  <c r="Z196" i="7"/>
  <c r="Z197" i="7"/>
  <c r="Z198" i="7"/>
  <c r="Z199" i="7"/>
  <c r="Z200" i="7"/>
  <c r="Z201" i="7"/>
  <c r="Z202" i="7"/>
  <c r="Z203" i="7"/>
  <c r="Z204" i="7"/>
  <c r="Z205" i="7"/>
  <c r="Z206" i="7"/>
  <c r="Z207" i="7"/>
  <c r="Z208" i="7"/>
  <c r="Z209" i="7"/>
  <c r="Z210" i="7"/>
  <c r="Z211" i="7"/>
  <c r="Z212" i="7"/>
  <c r="Z213" i="7"/>
  <c r="Z214" i="7"/>
  <c r="Z215" i="7"/>
  <c r="Z216" i="7"/>
  <c r="Z217" i="7"/>
  <c r="Z218" i="7"/>
  <c r="Z219" i="7"/>
  <c r="Z220" i="7"/>
  <c r="Z221" i="7"/>
  <c r="Z222" i="7"/>
  <c r="Z223" i="7"/>
  <c r="Z224" i="7"/>
  <c r="Z225" i="7"/>
  <c r="Z226" i="7"/>
  <c r="Z227" i="7"/>
  <c r="Z228" i="7"/>
  <c r="Z229" i="7"/>
  <c r="Z230" i="7"/>
  <c r="Z231" i="7"/>
  <c r="Z232" i="7"/>
  <c r="Z233" i="7"/>
  <c r="Z234" i="7"/>
  <c r="Z235" i="7"/>
  <c r="Z236" i="7"/>
  <c r="Z237" i="7"/>
  <c r="Z238" i="7"/>
  <c r="Z239" i="7"/>
  <c r="Z240" i="7"/>
  <c r="Z241" i="7"/>
  <c r="Z242" i="7"/>
  <c r="Z243" i="7"/>
  <c r="Z244" i="7"/>
  <c r="Z245" i="7"/>
  <c r="Z246" i="7"/>
  <c r="Z247" i="7"/>
  <c r="Z248" i="7"/>
  <c r="Z249" i="7"/>
  <c r="Z250" i="7"/>
  <c r="Z251" i="7"/>
  <c r="Z252" i="7"/>
  <c r="Z253" i="7"/>
  <c r="Z254" i="7"/>
  <c r="Z255" i="7"/>
  <c r="Z256" i="7"/>
  <c r="Z257" i="7"/>
  <c r="Z258" i="7"/>
  <c r="Z259" i="7"/>
  <c r="Z260" i="7"/>
  <c r="Z261" i="7"/>
  <c r="Z262" i="7"/>
  <c r="Z263" i="7"/>
  <c r="Z264" i="7"/>
  <c r="Z265" i="7"/>
  <c r="Z266" i="7"/>
  <c r="Z267" i="7"/>
  <c r="Z268" i="7"/>
  <c r="Z269" i="7"/>
  <c r="Z270" i="7"/>
  <c r="Z271" i="7"/>
  <c r="Z272" i="7"/>
  <c r="Z273" i="7"/>
  <c r="Z274" i="7"/>
  <c r="Z275" i="7"/>
  <c r="Z276" i="7"/>
  <c r="Z277" i="7"/>
  <c r="Z278" i="7"/>
  <c r="Z279" i="7"/>
  <c r="Z280" i="7"/>
  <c r="Z281" i="7"/>
  <c r="Z282" i="7"/>
  <c r="Z283" i="7"/>
  <c r="Z284" i="7"/>
  <c r="Z285" i="7"/>
  <c r="Z286" i="7"/>
  <c r="Z287" i="7"/>
  <c r="Z288" i="7"/>
  <c r="Z289" i="7"/>
  <c r="Z290" i="7"/>
  <c r="Z291" i="7"/>
  <c r="Z292" i="7"/>
  <c r="Z293" i="7"/>
  <c r="Z294" i="7"/>
  <c r="Z295" i="7"/>
  <c r="Z296" i="7"/>
  <c r="Z297" i="7"/>
  <c r="Z298" i="7"/>
  <c r="Z299" i="7"/>
  <c r="Z300" i="7"/>
  <c r="Z301" i="7"/>
  <c r="Z302" i="7"/>
  <c r="Z303" i="7"/>
  <c r="Z304" i="7"/>
  <c r="Z305" i="7"/>
  <c r="Z306" i="7"/>
  <c r="Z307" i="7"/>
  <c r="Z308" i="7"/>
  <c r="Z309" i="7"/>
  <c r="Z310" i="7"/>
  <c r="Z311" i="7"/>
  <c r="Z312" i="7"/>
  <c r="Z313" i="7"/>
  <c r="Z314" i="7"/>
  <c r="Z315" i="7"/>
  <c r="Z316" i="7"/>
  <c r="Z317" i="7"/>
  <c r="Z318" i="7"/>
  <c r="Z319" i="7"/>
  <c r="Z320" i="7"/>
  <c r="Z321" i="7"/>
  <c r="Z322" i="7"/>
  <c r="Z323" i="7"/>
  <c r="Z324" i="7"/>
  <c r="Z325" i="7"/>
  <c r="Z326" i="7"/>
  <c r="Z327" i="7"/>
  <c r="Z328" i="7"/>
  <c r="Z329" i="7"/>
  <c r="Z330" i="7"/>
  <c r="Z331" i="7"/>
  <c r="Z332" i="7"/>
  <c r="Z333" i="7"/>
  <c r="Z334" i="7"/>
  <c r="Z335" i="7"/>
  <c r="Z336" i="7"/>
  <c r="Z337" i="7"/>
  <c r="Z338" i="7"/>
  <c r="Z339" i="7"/>
  <c r="Z340" i="7"/>
  <c r="Z341" i="7"/>
  <c r="Z342" i="7"/>
  <c r="Z343" i="7"/>
  <c r="Z344" i="7"/>
  <c r="Z345" i="7"/>
  <c r="Z346" i="7"/>
  <c r="Z347" i="7"/>
  <c r="Z348" i="7"/>
  <c r="Z349" i="7"/>
  <c r="Z350" i="7"/>
  <c r="Z351" i="7"/>
  <c r="Z352" i="7"/>
  <c r="Z353" i="7"/>
  <c r="Z354" i="7"/>
  <c r="Z355" i="7"/>
  <c r="Z356" i="7"/>
  <c r="Z357" i="7"/>
  <c r="Z358" i="7"/>
  <c r="Z359" i="7"/>
  <c r="Z360" i="7"/>
  <c r="Z361" i="7"/>
  <c r="Z362" i="7"/>
  <c r="Z363" i="7"/>
  <c r="Z364" i="7"/>
  <c r="Z365" i="7"/>
  <c r="Z366" i="7"/>
  <c r="Z367" i="7"/>
  <c r="Z368" i="7"/>
  <c r="Z369" i="7"/>
  <c r="Z370" i="7"/>
  <c r="Z371" i="7"/>
  <c r="Z372" i="7"/>
  <c r="Z373" i="7"/>
  <c r="Z374" i="7"/>
  <c r="Z375" i="7"/>
  <c r="Z376" i="7"/>
  <c r="Z377" i="7"/>
  <c r="Z378" i="7"/>
  <c r="Z379" i="7"/>
  <c r="Z380" i="7"/>
  <c r="Z381" i="7"/>
  <c r="Z382" i="7"/>
  <c r="Z383" i="7"/>
  <c r="Z384" i="7"/>
  <c r="Z385" i="7"/>
  <c r="Z386" i="7"/>
  <c r="Z387" i="7"/>
  <c r="Z388" i="7"/>
  <c r="Z389" i="7"/>
  <c r="Z390" i="7"/>
  <c r="Z391" i="7"/>
  <c r="Z392" i="7"/>
  <c r="Z393" i="7"/>
  <c r="Z394" i="7"/>
  <c r="Z395" i="7"/>
  <c r="Z396" i="7"/>
  <c r="Z397" i="7"/>
  <c r="Z398" i="7"/>
  <c r="Z399" i="7"/>
  <c r="Z400" i="7"/>
  <c r="Z401" i="7"/>
  <c r="Z402" i="7"/>
  <c r="Z403" i="7"/>
  <c r="Z404" i="7"/>
  <c r="Z405" i="7"/>
  <c r="Z406" i="7"/>
  <c r="Z407" i="7"/>
  <c r="Z408" i="7"/>
  <c r="Z409" i="7"/>
  <c r="Z410" i="7"/>
  <c r="Z411" i="7"/>
  <c r="Z412" i="7"/>
  <c r="Z413" i="7"/>
  <c r="Z414" i="7"/>
  <c r="Z415" i="7"/>
  <c r="Z416" i="7"/>
  <c r="Z417" i="7"/>
  <c r="Z418" i="7"/>
  <c r="Z419" i="7"/>
  <c r="Z420" i="7"/>
  <c r="Z421" i="7"/>
  <c r="Z422" i="7"/>
  <c r="Z423" i="7"/>
  <c r="Z424" i="7"/>
  <c r="Z425" i="7"/>
  <c r="Z426" i="7"/>
  <c r="Z427" i="7"/>
  <c r="Z428" i="7"/>
  <c r="Z429" i="7"/>
  <c r="Z430" i="7"/>
  <c r="Z431" i="7"/>
  <c r="Z432" i="7"/>
  <c r="Z433" i="7"/>
  <c r="Z434" i="7"/>
  <c r="Z435" i="7"/>
  <c r="Z436" i="7"/>
  <c r="Z437" i="7"/>
  <c r="Z438" i="7"/>
  <c r="Z439" i="7"/>
  <c r="Z440" i="7"/>
  <c r="Z441" i="7"/>
  <c r="Z442" i="7"/>
  <c r="Z443" i="7"/>
  <c r="Z444" i="7"/>
  <c r="Z445" i="7"/>
  <c r="Z446" i="7"/>
  <c r="Z447" i="7"/>
  <c r="Z448" i="7"/>
  <c r="Z449" i="7"/>
  <c r="Z450" i="7"/>
  <c r="Z451" i="7"/>
  <c r="Z452" i="7"/>
  <c r="Z453" i="7"/>
  <c r="Z454" i="7"/>
  <c r="Z455" i="7"/>
  <c r="Z456" i="7"/>
  <c r="Z457" i="7"/>
  <c r="Z458" i="7"/>
  <c r="Z459" i="7"/>
  <c r="Z460" i="7"/>
  <c r="Z461" i="7"/>
  <c r="Z462" i="7"/>
  <c r="Z463" i="7"/>
  <c r="Z464" i="7"/>
  <c r="Z465" i="7"/>
  <c r="Z466" i="7"/>
  <c r="Z467" i="7"/>
  <c r="Z468" i="7"/>
  <c r="Z469" i="7"/>
  <c r="Z470" i="7"/>
  <c r="Z471" i="7"/>
  <c r="Z472" i="7"/>
  <c r="Z473" i="7"/>
  <c r="Z474" i="7"/>
  <c r="Z475" i="7"/>
  <c r="Z476" i="7"/>
  <c r="Z477" i="7"/>
  <c r="Z478" i="7"/>
  <c r="Z479" i="7"/>
  <c r="Z480" i="7"/>
  <c r="Z481" i="7"/>
  <c r="Z482" i="7"/>
  <c r="Z483" i="7"/>
  <c r="Z484" i="7"/>
  <c r="Z485" i="7"/>
  <c r="Z486" i="7"/>
  <c r="Z487" i="7"/>
  <c r="Z488" i="7"/>
  <c r="Z489" i="7"/>
  <c r="Z490" i="7"/>
  <c r="Z491" i="7"/>
  <c r="Z492" i="7"/>
  <c r="Z493" i="7"/>
  <c r="Z494" i="7"/>
  <c r="Z495" i="7"/>
  <c r="Z496" i="7"/>
  <c r="Z497" i="7"/>
  <c r="Z498" i="7"/>
  <c r="Z499" i="7"/>
  <c r="Z500" i="7"/>
  <c r="Z501" i="7"/>
  <c r="Z502"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3" i="7"/>
  <c r="AA55" i="7" l="1"/>
  <c r="AA56" i="7"/>
  <c r="AA57" i="7"/>
  <c r="AA58" i="7"/>
  <c r="AA60" i="7"/>
  <c r="AA64" i="7"/>
  <c r="AA66" i="7"/>
  <c r="AA72" i="7"/>
  <c r="AA75" i="7"/>
  <c r="AA76" i="7"/>
  <c r="AA80" i="7"/>
  <c r="AA82" i="7"/>
  <c r="AA97" i="7"/>
  <c r="AA102" i="7"/>
  <c r="AA103" i="7"/>
  <c r="AA104" i="7"/>
  <c r="AA105" i="7"/>
  <c r="AA106" i="7"/>
  <c r="AA107" i="7"/>
  <c r="AA108" i="7"/>
  <c r="AA109" i="7"/>
  <c r="AA110" i="7"/>
  <c r="AA111" i="7"/>
  <c r="AA112" i="7"/>
  <c r="AA113" i="7"/>
  <c r="AA114" i="7"/>
  <c r="AA115" i="7"/>
  <c r="AA116"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AA169" i="7"/>
  <c r="AA170" i="7"/>
  <c r="AA171" i="7"/>
  <c r="AA172" i="7"/>
  <c r="AA173" i="7"/>
  <c r="AA174" i="7"/>
  <c r="AA175" i="7"/>
  <c r="AA176" i="7"/>
  <c r="AA177" i="7"/>
  <c r="AA178"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AA209" i="7"/>
  <c r="AA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AA271" i="7"/>
  <c r="AA272" i="7"/>
  <c r="AA273" i="7"/>
  <c r="AA274" i="7"/>
  <c r="AA275" i="7"/>
  <c r="AA276" i="7"/>
  <c r="AA277" i="7"/>
  <c r="AA278" i="7"/>
  <c r="AA279" i="7"/>
  <c r="AA280" i="7"/>
  <c r="AA281" i="7"/>
  <c r="AA282" i="7"/>
  <c r="AA283" i="7"/>
  <c r="AA284"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AA323" i="7"/>
  <c r="AA324" i="7"/>
  <c r="AA325" i="7"/>
  <c r="AA326" i="7"/>
  <c r="AA327" i="7"/>
  <c r="AA328" i="7"/>
  <c r="AA329" i="7"/>
  <c r="AA330" i="7"/>
  <c r="AA331" i="7"/>
  <c r="AA332" i="7"/>
  <c r="AA333" i="7"/>
  <c r="AA334" i="7"/>
  <c r="AA335" i="7"/>
  <c r="AA336" i="7"/>
  <c r="AA337" i="7"/>
  <c r="AA338" i="7"/>
  <c r="AA339" i="7"/>
  <c r="AA340" i="7"/>
  <c r="AA341" i="7"/>
  <c r="AA342" i="7"/>
  <c r="AA343" i="7"/>
  <c r="AA344" i="7"/>
  <c r="AA345" i="7"/>
  <c r="AA346" i="7"/>
  <c r="AA347" i="7"/>
  <c r="AA348" i="7"/>
  <c r="AA349" i="7"/>
  <c r="AA350" i="7"/>
  <c r="AA351" i="7"/>
  <c r="AA352" i="7"/>
  <c r="AA353" i="7"/>
  <c r="AA354" i="7"/>
  <c r="AA355" i="7"/>
  <c r="AA356" i="7"/>
  <c r="AA357" i="7"/>
  <c r="AA358" i="7"/>
  <c r="AA359" i="7"/>
  <c r="AA360" i="7"/>
  <c r="AA361" i="7"/>
  <c r="AA362" i="7"/>
  <c r="AA363" i="7"/>
  <c r="AA364" i="7"/>
  <c r="AA365" i="7"/>
  <c r="AA366" i="7"/>
  <c r="AA367" i="7"/>
  <c r="AA368" i="7"/>
  <c r="AA369" i="7"/>
  <c r="AA370" i="7"/>
  <c r="AA371" i="7"/>
  <c r="AA372" i="7"/>
  <c r="AA373" i="7"/>
  <c r="AA374" i="7"/>
  <c r="AA375" i="7"/>
  <c r="AA376" i="7"/>
  <c r="AA377" i="7"/>
  <c r="AA378" i="7"/>
  <c r="AA379" i="7"/>
  <c r="AA380" i="7"/>
  <c r="AA381" i="7"/>
  <c r="AA382" i="7"/>
  <c r="AA383" i="7"/>
  <c r="AA384" i="7"/>
  <c r="AA385" i="7"/>
  <c r="AA386" i="7"/>
  <c r="AA387" i="7"/>
  <c r="AA388" i="7"/>
  <c r="AA389" i="7"/>
  <c r="AA390" i="7"/>
  <c r="AA391" i="7"/>
  <c r="AA392" i="7"/>
  <c r="AA393" i="7"/>
  <c r="AA394" i="7"/>
  <c r="AA395" i="7"/>
  <c r="AA396" i="7"/>
  <c r="AA397" i="7"/>
  <c r="AA398" i="7"/>
  <c r="AA399" i="7"/>
  <c r="AA400" i="7"/>
  <c r="AA401" i="7"/>
  <c r="AA402" i="7"/>
  <c r="AA403" i="7"/>
  <c r="AA404" i="7"/>
  <c r="AA405" i="7"/>
  <c r="AA406" i="7"/>
  <c r="AA407" i="7"/>
  <c r="AA408" i="7"/>
  <c r="AA409" i="7"/>
  <c r="AA410" i="7"/>
  <c r="AA411" i="7"/>
  <c r="AA412" i="7"/>
  <c r="AA413" i="7"/>
  <c r="AA414" i="7"/>
  <c r="AA415" i="7"/>
  <c r="AA416" i="7"/>
  <c r="AA417" i="7"/>
  <c r="AA418" i="7"/>
  <c r="AA419" i="7"/>
  <c r="AA420" i="7"/>
  <c r="AA421" i="7"/>
  <c r="AA422" i="7"/>
  <c r="AA423" i="7"/>
  <c r="AA424" i="7"/>
  <c r="AA425" i="7"/>
  <c r="AA426" i="7"/>
  <c r="AA427" i="7"/>
  <c r="AA428" i="7"/>
  <c r="AA429" i="7"/>
  <c r="AA430" i="7"/>
  <c r="AA431" i="7"/>
  <c r="AA432" i="7"/>
  <c r="AA433" i="7"/>
  <c r="AA434" i="7"/>
  <c r="AA435" i="7"/>
  <c r="AA436" i="7"/>
  <c r="AA437" i="7"/>
  <c r="AA438" i="7"/>
  <c r="AA439" i="7"/>
  <c r="AA440" i="7"/>
  <c r="AA441" i="7"/>
  <c r="AA442" i="7"/>
  <c r="AA443" i="7"/>
  <c r="AA444" i="7"/>
  <c r="AA445" i="7"/>
  <c r="AA446" i="7"/>
  <c r="AA447" i="7"/>
  <c r="AA448" i="7"/>
  <c r="AA449" i="7"/>
  <c r="AA450" i="7"/>
  <c r="AA451" i="7"/>
  <c r="AA452" i="7"/>
  <c r="AA453" i="7"/>
  <c r="AA454" i="7"/>
  <c r="AA455" i="7"/>
  <c r="AA456" i="7"/>
  <c r="AA457" i="7"/>
  <c r="AA458" i="7"/>
  <c r="AA459" i="7"/>
  <c r="AA460" i="7"/>
  <c r="AA461" i="7"/>
  <c r="AA462" i="7"/>
  <c r="AA463" i="7"/>
  <c r="AA464" i="7"/>
  <c r="AA465" i="7"/>
  <c r="AA466" i="7"/>
  <c r="AA467" i="7"/>
  <c r="AA468" i="7"/>
  <c r="AA469" i="7"/>
  <c r="AA470" i="7"/>
  <c r="AA471" i="7"/>
  <c r="AA472" i="7"/>
  <c r="AA473" i="7"/>
  <c r="AA474" i="7"/>
  <c r="AA475" i="7"/>
  <c r="AA476" i="7"/>
  <c r="AA477" i="7"/>
  <c r="AA478" i="7"/>
  <c r="AA479" i="7"/>
  <c r="AA480" i="7"/>
  <c r="AA481" i="7"/>
  <c r="AA482" i="7"/>
  <c r="AA483" i="7"/>
  <c r="AA484" i="7"/>
  <c r="AA485" i="7"/>
  <c r="AA486" i="7"/>
  <c r="AA487" i="7"/>
  <c r="AA488" i="7"/>
  <c r="AA489" i="7"/>
  <c r="AA490" i="7"/>
  <c r="AA491" i="7"/>
  <c r="AA492" i="7"/>
  <c r="AA493" i="7"/>
  <c r="AA494" i="7"/>
  <c r="AA495" i="7"/>
  <c r="AA496" i="7"/>
  <c r="AA497" i="7"/>
  <c r="AA498" i="7"/>
  <c r="AA499" i="7"/>
  <c r="AA500" i="7"/>
  <c r="AA501" i="7"/>
  <c r="AA502" i="7"/>
  <c r="L4" i="7"/>
  <c r="M4" i="7"/>
  <c r="N4" i="7"/>
  <c r="O4" i="7"/>
  <c r="P4" i="7"/>
  <c r="U4" i="7"/>
  <c r="V4" i="7"/>
  <c r="W4" i="7"/>
  <c r="X4" i="7"/>
  <c r="Y4" i="7"/>
  <c r="L5" i="7"/>
  <c r="M5" i="7"/>
  <c r="N5" i="7"/>
  <c r="O5" i="7"/>
  <c r="Q5" i="7" s="1"/>
  <c r="P5" i="7"/>
  <c r="U5" i="7"/>
  <c r="V5" i="7"/>
  <c r="AA5" i="7" s="1"/>
  <c r="W5" i="7"/>
  <c r="X5" i="7"/>
  <c r="Y5" i="7"/>
  <c r="L6" i="7"/>
  <c r="M6" i="7"/>
  <c r="N6" i="7"/>
  <c r="O6" i="7"/>
  <c r="P6" i="7"/>
  <c r="U6" i="7"/>
  <c r="V6" i="7"/>
  <c r="W6" i="7"/>
  <c r="X6" i="7"/>
  <c r="Y6" i="7"/>
  <c r="L7" i="7"/>
  <c r="M7" i="7"/>
  <c r="N7" i="7"/>
  <c r="O7" i="7"/>
  <c r="Q7" i="7" s="1"/>
  <c r="P7" i="7"/>
  <c r="U7" i="7"/>
  <c r="V7" i="7"/>
  <c r="W7" i="7"/>
  <c r="Z7" i="7" s="1"/>
  <c r="X7" i="7"/>
  <c r="Y7" i="7"/>
  <c r="L8" i="7"/>
  <c r="M8" i="7"/>
  <c r="N8" i="7"/>
  <c r="O8" i="7"/>
  <c r="P8" i="7"/>
  <c r="U8" i="7"/>
  <c r="V8" i="7"/>
  <c r="W8" i="7"/>
  <c r="X8" i="7"/>
  <c r="Y8" i="7"/>
  <c r="L9" i="7"/>
  <c r="M9" i="7"/>
  <c r="N9" i="7"/>
  <c r="O9" i="7"/>
  <c r="P9" i="7"/>
  <c r="U9" i="7"/>
  <c r="V9" i="7"/>
  <c r="W9" i="7"/>
  <c r="X9" i="7"/>
  <c r="Y9" i="7"/>
  <c r="L10" i="7"/>
  <c r="M10" i="7"/>
  <c r="N10" i="7"/>
  <c r="O10" i="7"/>
  <c r="P10" i="7"/>
  <c r="U10" i="7"/>
  <c r="V10" i="7"/>
  <c r="W10" i="7"/>
  <c r="X10" i="7"/>
  <c r="Y10" i="7"/>
  <c r="L11" i="7"/>
  <c r="M11" i="7"/>
  <c r="N11" i="7"/>
  <c r="O11" i="7"/>
  <c r="P11" i="7"/>
  <c r="U11" i="7"/>
  <c r="V11" i="7"/>
  <c r="AA11" i="7" s="1"/>
  <c r="W11" i="7"/>
  <c r="Z11" i="7" s="1"/>
  <c r="X11" i="7"/>
  <c r="Y11" i="7"/>
  <c r="L12" i="7"/>
  <c r="M12" i="7"/>
  <c r="N12" i="7"/>
  <c r="O12" i="7"/>
  <c r="P12" i="7"/>
  <c r="U12" i="7"/>
  <c r="V12" i="7"/>
  <c r="W12" i="7"/>
  <c r="X12" i="7"/>
  <c r="Y12" i="7"/>
  <c r="L13" i="7"/>
  <c r="M13" i="7"/>
  <c r="N13" i="7"/>
  <c r="O13" i="7"/>
  <c r="P13" i="7"/>
  <c r="U13" i="7"/>
  <c r="V13" i="7"/>
  <c r="W13" i="7"/>
  <c r="X13" i="7"/>
  <c r="Y13" i="7"/>
  <c r="L14" i="7"/>
  <c r="M14" i="7"/>
  <c r="N14" i="7"/>
  <c r="O14" i="7"/>
  <c r="P14" i="7"/>
  <c r="U14" i="7"/>
  <c r="V14" i="7"/>
  <c r="W14" i="7"/>
  <c r="X14" i="7"/>
  <c r="Y14" i="7"/>
  <c r="L15" i="7"/>
  <c r="M15" i="7"/>
  <c r="N15" i="7"/>
  <c r="O15" i="7"/>
  <c r="P15" i="7"/>
  <c r="U15" i="7"/>
  <c r="V15" i="7"/>
  <c r="W15" i="7"/>
  <c r="Z15" i="7" s="1"/>
  <c r="X15" i="7"/>
  <c r="Y15" i="7"/>
  <c r="L16" i="7"/>
  <c r="M16" i="7"/>
  <c r="N16" i="7"/>
  <c r="O16" i="7"/>
  <c r="P16" i="7"/>
  <c r="U16" i="7"/>
  <c r="V16" i="7"/>
  <c r="W16" i="7"/>
  <c r="X16" i="7"/>
  <c r="Y16" i="7"/>
  <c r="L17" i="7"/>
  <c r="M17" i="7"/>
  <c r="N17" i="7"/>
  <c r="O17" i="7"/>
  <c r="P17" i="7"/>
  <c r="U17" i="7"/>
  <c r="V17" i="7"/>
  <c r="W17" i="7"/>
  <c r="X17" i="7"/>
  <c r="Y17" i="7"/>
  <c r="L18" i="7"/>
  <c r="M18" i="7"/>
  <c r="N18" i="7"/>
  <c r="O18" i="7"/>
  <c r="P18" i="7"/>
  <c r="U18" i="7"/>
  <c r="V18" i="7"/>
  <c r="W18" i="7"/>
  <c r="X18" i="7"/>
  <c r="Y18" i="7"/>
  <c r="L19" i="7"/>
  <c r="M19" i="7"/>
  <c r="N19" i="7"/>
  <c r="O19" i="7"/>
  <c r="P19" i="7"/>
  <c r="U19" i="7"/>
  <c r="V19" i="7"/>
  <c r="W19" i="7"/>
  <c r="Z19" i="7" s="1"/>
  <c r="X19" i="7"/>
  <c r="Y19" i="7"/>
  <c r="L20" i="7"/>
  <c r="M20" i="7"/>
  <c r="N20" i="7"/>
  <c r="O20" i="7"/>
  <c r="P20" i="7"/>
  <c r="U20" i="7"/>
  <c r="V20" i="7"/>
  <c r="W20" i="7"/>
  <c r="X20" i="7"/>
  <c r="Y20" i="7"/>
  <c r="L21" i="7"/>
  <c r="M21" i="7"/>
  <c r="N21" i="7"/>
  <c r="O21" i="7"/>
  <c r="P21" i="7"/>
  <c r="U21" i="7"/>
  <c r="V21" i="7"/>
  <c r="W21" i="7"/>
  <c r="X21" i="7"/>
  <c r="Y21" i="7"/>
  <c r="L22" i="7"/>
  <c r="M22" i="7"/>
  <c r="R22" i="7" s="1"/>
  <c r="N22" i="7"/>
  <c r="O22" i="7"/>
  <c r="P22" i="7"/>
  <c r="U22" i="7"/>
  <c r="V22" i="7"/>
  <c r="W22" i="7"/>
  <c r="X22" i="7"/>
  <c r="Y22" i="7"/>
  <c r="L23" i="7"/>
  <c r="M23" i="7"/>
  <c r="N23" i="7"/>
  <c r="O23" i="7"/>
  <c r="P23" i="7"/>
  <c r="U23" i="7"/>
  <c r="V23" i="7"/>
  <c r="AA23" i="7" s="1"/>
  <c r="W23" i="7"/>
  <c r="Z23" i="7" s="1"/>
  <c r="X23" i="7"/>
  <c r="Y23" i="7"/>
  <c r="L24" i="7"/>
  <c r="M24" i="7"/>
  <c r="N24" i="7"/>
  <c r="O24" i="7"/>
  <c r="P24" i="7"/>
  <c r="U24" i="7"/>
  <c r="V24" i="7"/>
  <c r="W24" i="7"/>
  <c r="X24" i="7"/>
  <c r="Y24" i="7"/>
  <c r="L25" i="7"/>
  <c r="M25" i="7"/>
  <c r="N25" i="7"/>
  <c r="O25" i="7"/>
  <c r="Q25" i="7" s="1"/>
  <c r="P25" i="7"/>
  <c r="U25" i="7"/>
  <c r="V25" i="7"/>
  <c r="W25" i="7"/>
  <c r="X25" i="7"/>
  <c r="Y25" i="7"/>
  <c r="L26" i="7"/>
  <c r="M26" i="7"/>
  <c r="N26" i="7"/>
  <c r="O26" i="7"/>
  <c r="P26" i="7"/>
  <c r="U26" i="7"/>
  <c r="V26" i="7"/>
  <c r="W26" i="7"/>
  <c r="X26" i="7"/>
  <c r="Y26" i="7"/>
  <c r="L27" i="7"/>
  <c r="M27" i="7"/>
  <c r="N27" i="7"/>
  <c r="O27" i="7"/>
  <c r="P27" i="7"/>
  <c r="U27" i="7"/>
  <c r="V27" i="7"/>
  <c r="AA27" i="7" s="1"/>
  <c r="W27" i="7"/>
  <c r="Z27" i="7" s="1"/>
  <c r="X27" i="7"/>
  <c r="Y27" i="7"/>
  <c r="L28" i="7"/>
  <c r="M28" i="7"/>
  <c r="N28" i="7"/>
  <c r="O28" i="7"/>
  <c r="P28" i="7"/>
  <c r="U28" i="7"/>
  <c r="V28" i="7"/>
  <c r="W28" i="7"/>
  <c r="X28" i="7"/>
  <c r="Y28" i="7"/>
  <c r="L29" i="7"/>
  <c r="M29" i="7"/>
  <c r="N29" i="7"/>
  <c r="O29" i="7"/>
  <c r="P29" i="7"/>
  <c r="U29" i="7"/>
  <c r="V29" i="7"/>
  <c r="W29" i="7"/>
  <c r="X29" i="7"/>
  <c r="Y29" i="7"/>
  <c r="L30" i="7"/>
  <c r="M30" i="7"/>
  <c r="N30" i="7"/>
  <c r="O30" i="7"/>
  <c r="P30" i="7"/>
  <c r="U30" i="7"/>
  <c r="V30" i="7"/>
  <c r="W30" i="7"/>
  <c r="X30" i="7"/>
  <c r="Y30" i="7"/>
  <c r="L31" i="7"/>
  <c r="M31" i="7"/>
  <c r="N31" i="7"/>
  <c r="O31" i="7"/>
  <c r="P31" i="7"/>
  <c r="U31" i="7"/>
  <c r="V31" i="7"/>
  <c r="AA31" i="7" s="1"/>
  <c r="W31" i="7"/>
  <c r="Z31" i="7" s="1"/>
  <c r="X31" i="7"/>
  <c r="Y31" i="7"/>
  <c r="L32" i="7"/>
  <c r="M32" i="7"/>
  <c r="N32" i="7"/>
  <c r="O32" i="7"/>
  <c r="P32" i="7"/>
  <c r="U32" i="7"/>
  <c r="V32" i="7"/>
  <c r="W32" i="7"/>
  <c r="X32" i="7"/>
  <c r="Y32" i="7"/>
  <c r="L33" i="7"/>
  <c r="M33" i="7"/>
  <c r="N33" i="7"/>
  <c r="O33" i="7"/>
  <c r="P33" i="7"/>
  <c r="U33" i="7"/>
  <c r="V33" i="7"/>
  <c r="W33" i="7"/>
  <c r="X33" i="7"/>
  <c r="Y33" i="7"/>
  <c r="L34" i="7"/>
  <c r="M34" i="7"/>
  <c r="N34" i="7"/>
  <c r="O34" i="7"/>
  <c r="P34" i="7"/>
  <c r="U34" i="7"/>
  <c r="V34" i="7"/>
  <c r="W34" i="7"/>
  <c r="X34" i="7"/>
  <c r="Y34" i="7"/>
  <c r="L35" i="7"/>
  <c r="M35" i="7"/>
  <c r="N35" i="7"/>
  <c r="O35" i="7"/>
  <c r="P35" i="7"/>
  <c r="U35" i="7"/>
  <c r="V35" i="7"/>
  <c r="AA35" i="7" s="1"/>
  <c r="W35" i="7"/>
  <c r="X35" i="7"/>
  <c r="Y35" i="7"/>
  <c r="L36" i="7"/>
  <c r="M36" i="7"/>
  <c r="N36" i="7"/>
  <c r="O36" i="7"/>
  <c r="P36" i="7"/>
  <c r="U36" i="7"/>
  <c r="V36" i="7"/>
  <c r="AA36" i="7" s="1"/>
  <c r="W36" i="7"/>
  <c r="X36" i="7"/>
  <c r="Y36" i="7"/>
  <c r="L37" i="7"/>
  <c r="M37" i="7"/>
  <c r="N37" i="7"/>
  <c r="O37" i="7"/>
  <c r="P37" i="7"/>
  <c r="U37" i="7"/>
  <c r="V37" i="7"/>
  <c r="AA37" i="7" s="1"/>
  <c r="W37" i="7"/>
  <c r="Z37" i="7" s="1"/>
  <c r="X37" i="7"/>
  <c r="Y37" i="7"/>
  <c r="L38" i="7"/>
  <c r="M38" i="7"/>
  <c r="N38" i="7"/>
  <c r="O38" i="7"/>
  <c r="P38" i="7"/>
  <c r="U38" i="7"/>
  <c r="V38" i="7"/>
  <c r="W38" i="7"/>
  <c r="X38" i="7"/>
  <c r="Y38" i="7"/>
  <c r="L39" i="7"/>
  <c r="M39" i="7"/>
  <c r="N39" i="7"/>
  <c r="O39" i="7"/>
  <c r="Q39" i="7" s="1"/>
  <c r="P39" i="7"/>
  <c r="U39" i="7"/>
  <c r="V39" i="7"/>
  <c r="AA39" i="7" s="1"/>
  <c r="W39" i="7"/>
  <c r="X39" i="7"/>
  <c r="Y39" i="7"/>
  <c r="L40" i="7"/>
  <c r="M40" i="7"/>
  <c r="N40" i="7"/>
  <c r="O40" i="7"/>
  <c r="P40" i="7"/>
  <c r="U40" i="7"/>
  <c r="V40" i="7"/>
  <c r="W40" i="7"/>
  <c r="X40" i="7"/>
  <c r="Y40" i="7"/>
  <c r="L41" i="7"/>
  <c r="M41" i="7"/>
  <c r="N41" i="7"/>
  <c r="O41" i="7"/>
  <c r="P41" i="7"/>
  <c r="U41" i="7"/>
  <c r="V41" i="7"/>
  <c r="AA41" i="7" s="1"/>
  <c r="W41" i="7"/>
  <c r="Z41" i="7" s="1"/>
  <c r="X41" i="7"/>
  <c r="Y41" i="7"/>
  <c r="L42" i="7"/>
  <c r="M42" i="7"/>
  <c r="N42" i="7"/>
  <c r="O42" i="7"/>
  <c r="P42" i="7"/>
  <c r="U42" i="7"/>
  <c r="V42" i="7"/>
  <c r="W42" i="7"/>
  <c r="X42" i="7"/>
  <c r="Y42" i="7"/>
  <c r="L43" i="7"/>
  <c r="M43" i="7"/>
  <c r="R43" i="7" s="1"/>
  <c r="N43" i="7"/>
  <c r="O43" i="7"/>
  <c r="P43" i="7"/>
  <c r="U43" i="7"/>
  <c r="V43" i="7"/>
  <c r="AA43" i="7" s="1"/>
  <c r="W43" i="7"/>
  <c r="X43" i="7"/>
  <c r="Y43" i="7"/>
  <c r="L44" i="7"/>
  <c r="M44" i="7"/>
  <c r="N44" i="7"/>
  <c r="O44" i="7"/>
  <c r="P44" i="7"/>
  <c r="U44" i="7"/>
  <c r="V44" i="7"/>
  <c r="W44" i="7"/>
  <c r="X44" i="7"/>
  <c r="Y44" i="7"/>
  <c r="L45" i="7"/>
  <c r="M45" i="7"/>
  <c r="N45" i="7"/>
  <c r="O45" i="7"/>
  <c r="P45" i="7"/>
  <c r="U45" i="7"/>
  <c r="V45" i="7"/>
  <c r="AA45" i="7" s="1"/>
  <c r="W45" i="7"/>
  <c r="X45" i="7"/>
  <c r="Y45" i="7"/>
  <c r="L46" i="7"/>
  <c r="M46" i="7"/>
  <c r="N46" i="7"/>
  <c r="O46" i="7"/>
  <c r="P46" i="7"/>
  <c r="U46" i="7"/>
  <c r="V46" i="7"/>
  <c r="W46" i="7"/>
  <c r="X46" i="7"/>
  <c r="Y46" i="7"/>
  <c r="L47" i="7"/>
  <c r="M47" i="7"/>
  <c r="N47" i="7"/>
  <c r="O47" i="7"/>
  <c r="P47" i="7"/>
  <c r="U47" i="7"/>
  <c r="V47" i="7"/>
  <c r="AA47" i="7" s="1"/>
  <c r="W47" i="7"/>
  <c r="X47" i="7"/>
  <c r="Y47" i="7"/>
  <c r="L48" i="7"/>
  <c r="M48" i="7"/>
  <c r="N48" i="7"/>
  <c r="O48" i="7"/>
  <c r="P48" i="7"/>
  <c r="U48" i="7"/>
  <c r="V48" i="7"/>
  <c r="W48" i="7"/>
  <c r="X48" i="7"/>
  <c r="Y48" i="7"/>
  <c r="L49" i="7"/>
  <c r="M49" i="7"/>
  <c r="N49" i="7"/>
  <c r="O49" i="7"/>
  <c r="P49" i="7"/>
  <c r="U49" i="7"/>
  <c r="V49" i="7"/>
  <c r="AA49" i="7" s="1"/>
  <c r="W49" i="7"/>
  <c r="X49" i="7"/>
  <c r="Y49" i="7"/>
  <c r="L50" i="7"/>
  <c r="M50" i="7"/>
  <c r="N50" i="7"/>
  <c r="O50" i="7"/>
  <c r="P50" i="7"/>
  <c r="U50" i="7"/>
  <c r="V50" i="7"/>
  <c r="W50" i="7"/>
  <c r="X50" i="7"/>
  <c r="Y50" i="7"/>
  <c r="L51" i="7"/>
  <c r="M51" i="7"/>
  <c r="R51" i="7" s="1"/>
  <c r="B51" i="7" s="1"/>
  <c r="N51" i="7"/>
  <c r="Q51" i="7" s="1"/>
  <c r="O51" i="7"/>
  <c r="P51" i="7"/>
  <c r="U51" i="7"/>
  <c r="AA51" i="7" s="1"/>
  <c r="V51" i="7"/>
  <c r="W51" i="7"/>
  <c r="X51" i="7"/>
  <c r="Y51" i="7"/>
  <c r="L52" i="7"/>
  <c r="M52" i="7"/>
  <c r="N52" i="7"/>
  <c r="O52" i="7"/>
  <c r="P52" i="7"/>
  <c r="U52" i="7"/>
  <c r="V52" i="7"/>
  <c r="AA52" i="7" s="1"/>
  <c r="W52" i="7"/>
  <c r="X52" i="7"/>
  <c r="Y52" i="7"/>
  <c r="L53" i="7"/>
  <c r="M53" i="7"/>
  <c r="N53" i="7"/>
  <c r="O53" i="7"/>
  <c r="P53" i="7"/>
  <c r="U53" i="7"/>
  <c r="V53" i="7"/>
  <c r="W53" i="7"/>
  <c r="X53" i="7"/>
  <c r="Y53" i="7"/>
  <c r="L54" i="7"/>
  <c r="M54" i="7"/>
  <c r="N54" i="7"/>
  <c r="Q54" i="7" s="1"/>
  <c r="O54" i="7"/>
  <c r="P54" i="7"/>
  <c r="U54" i="7"/>
  <c r="V54" i="7"/>
  <c r="AA54" i="7" s="1"/>
  <c r="W54" i="7"/>
  <c r="X54" i="7"/>
  <c r="Y54" i="7"/>
  <c r="L55" i="7"/>
  <c r="M55" i="7"/>
  <c r="N55" i="7"/>
  <c r="O55" i="7"/>
  <c r="P55" i="7"/>
  <c r="U55" i="7"/>
  <c r="V55" i="7"/>
  <c r="W55" i="7"/>
  <c r="X55" i="7"/>
  <c r="Y55" i="7"/>
  <c r="L56" i="7"/>
  <c r="M56" i="7"/>
  <c r="N56" i="7"/>
  <c r="O56" i="7"/>
  <c r="P56" i="7"/>
  <c r="U56" i="7"/>
  <c r="V56" i="7"/>
  <c r="W56" i="7"/>
  <c r="X56" i="7"/>
  <c r="Y56" i="7"/>
  <c r="L57" i="7"/>
  <c r="M57" i="7"/>
  <c r="N57" i="7"/>
  <c r="Q57" i="7" s="1"/>
  <c r="O57" i="7"/>
  <c r="P57" i="7"/>
  <c r="U57" i="7"/>
  <c r="V57" i="7"/>
  <c r="W57" i="7"/>
  <c r="X57" i="7"/>
  <c r="Y57" i="7"/>
  <c r="L58" i="7"/>
  <c r="M58" i="7"/>
  <c r="N58" i="7"/>
  <c r="O58" i="7"/>
  <c r="P58" i="7"/>
  <c r="U58" i="7"/>
  <c r="V58" i="7"/>
  <c r="W58" i="7"/>
  <c r="X58" i="7"/>
  <c r="Y58" i="7"/>
  <c r="L59" i="7"/>
  <c r="M59" i="7"/>
  <c r="N59" i="7"/>
  <c r="Q59" i="7" s="1"/>
  <c r="O59" i="7"/>
  <c r="P59" i="7"/>
  <c r="U59" i="7"/>
  <c r="V59" i="7"/>
  <c r="AA59" i="7" s="1"/>
  <c r="W59" i="7"/>
  <c r="X59" i="7"/>
  <c r="Y59" i="7"/>
  <c r="L60" i="7"/>
  <c r="R60" i="7" s="1"/>
  <c r="M60" i="7"/>
  <c r="N60" i="7"/>
  <c r="O60" i="7"/>
  <c r="P60" i="7"/>
  <c r="U60" i="7"/>
  <c r="V60" i="7"/>
  <c r="W60" i="7"/>
  <c r="X60" i="7"/>
  <c r="Y60" i="7"/>
  <c r="L61" i="7"/>
  <c r="M61" i="7"/>
  <c r="N61" i="7"/>
  <c r="O61" i="7"/>
  <c r="P61" i="7"/>
  <c r="U61" i="7"/>
  <c r="V61" i="7"/>
  <c r="W61" i="7"/>
  <c r="X61" i="7"/>
  <c r="Y61" i="7"/>
  <c r="L62" i="7"/>
  <c r="M62" i="7"/>
  <c r="N62" i="7"/>
  <c r="O62" i="7"/>
  <c r="P62" i="7"/>
  <c r="U62" i="7"/>
  <c r="V62" i="7"/>
  <c r="AA62" i="7" s="1"/>
  <c r="W62" i="7"/>
  <c r="X62" i="7"/>
  <c r="Y62" i="7"/>
  <c r="L63" i="7"/>
  <c r="M63" i="7"/>
  <c r="R63" i="7" s="1"/>
  <c r="B63" i="7" s="1"/>
  <c r="N63" i="7"/>
  <c r="O63" i="7"/>
  <c r="P63" i="7"/>
  <c r="Q63" i="7"/>
  <c r="U63" i="7"/>
  <c r="V63" i="7"/>
  <c r="AA63" i="7" s="1"/>
  <c r="W63" i="7"/>
  <c r="X63" i="7"/>
  <c r="Y63" i="7"/>
  <c r="L64" i="7"/>
  <c r="M64" i="7"/>
  <c r="R64" i="7" s="1"/>
  <c r="N64" i="7"/>
  <c r="O64" i="7"/>
  <c r="P64" i="7"/>
  <c r="U64" i="7"/>
  <c r="V64" i="7"/>
  <c r="W64" i="7"/>
  <c r="X64" i="7"/>
  <c r="Y64" i="7"/>
  <c r="L65" i="7"/>
  <c r="M65" i="7"/>
  <c r="N65" i="7"/>
  <c r="O65" i="7"/>
  <c r="P65" i="7"/>
  <c r="U65" i="7"/>
  <c r="V65" i="7"/>
  <c r="W65" i="7"/>
  <c r="X65" i="7"/>
  <c r="Y65" i="7"/>
  <c r="L66" i="7"/>
  <c r="M66" i="7"/>
  <c r="N66" i="7"/>
  <c r="Q66" i="7" s="1"/>
  <c r="O66" i="7"/>
  <c r="P66" i="7"/>
  <c r="R66" i="7"/>
  <c r="I66" i="7" s="1"/>
  <c r="U66" i="7"/>
  <c r="V66" i="7"/>
  <c r="W66" i="7"/>
  <c r="X66" i="7"/>
  <c r="Y66" i="7"/>
  <c r="L67" i="7"/>
  <c r="M67" i="7"/>
  <c r="R67" i="7" s="1"/>
  <c r="N67" i="7"/>
  <c r="Q67" i="7" s="1"/>
  <c r="O67" i="7"/>
  <c r="P67" i="7"/>
  <c r="U67" i="7"/>
  <c r="V67" i="7"/>
  <c r="AA67" i="7" s="1"/>
  <c r="W67" i="7"/>
  <c r="X67" i="7"/>
  <c r="Y67" i="7"/>
  <c r="L68" i="7"/>
  <c r="M68" i="7"/>
  <c r="N68" i="7"/>
  <c r="Q68" i="7" s="1"/>
  <c r="O68" i="7"/>
  <c r="P68" i="7"/>
  <c r="U68" i="7"/>
  <c r="V68" i="7"/>
  <c r="AA68" i="7" s="1"/>
  <c r="W68" i="7"/>
  <c r="X68" i="7"/>
  <c r="Y68" i="7"/>
  <c r="L69" i="7"/>
  <c r="M69" i="7"/>
  <c r="N69" i="7"/>
  <c r="Q69" i="7" s="1"/>
  <c r="O69" i="7"/>
  <c r="P69" i="7"/>
  <c r="U69" i="7"/>
  <c r="V69" i="7"/>
  <c r="AA69" i="7" s="1"/>
  <c r="W69" i="7"/>
  <c r="Z69" i="7" s="1"/>
  <c r="X69" i="7"/>
  <c r="Y69" i="7"/>
  <c r="L70" i="7"/>
  <c r="M70" i="7"/>
  <c r="R70" i="7" s="1"/>
  <c r="N70" i="7"/>
  <c r="O70" i="7"/>
  <c r="P70" i="7"/>
  <c r="U70" i="7"/>
  <c r="V70" i="7"/>
  <c r="AA70" i="7" s="1"/>
  <c r="W70" i="7"/>
  <c r="X70" i="7"/>
  <c r="Y70" i="7"/>
  <c r="L71" i="7"/>
  <c r="M71" i="7"/>
  <c r="N71" i="7"/>
  <c r="O71" i="7"/>
  <c r="P71" i="7"/>
  <c r="U71" i="7"/>
  <c r="V71" i="7"/>
  <c r="AA71" i="7" s="1"/>
  <c r="W71" i="7"/>
  <c r="X71" i="7"/>
  <c r="Y71" i="7"/>
  <c r="L72" i="7"/>
  <c r="M72" i="7"/>
  <c r="N72" i="7"/>
  <c r="O72" i="7"/>
  <c r="Q72" i="7" s="1"/>
  <c r="P72" i="7"/>
  <c r="U72" i="7"/>
  <c r="V72" i="7"/>
  <c r="W72" i="7"/>
  <c r="X72" i="7"/>
  <c r="Y72" i="7"/>
  <c r="L73" i="7"/>
  <c r="M73" i="7"/>
  <c r="N73" i="7"/>
  <c r="O73" i="7"/>
  <c r="P73" i="7"/>
  <c r="U73" i="7"/>
  <c r="V73" i="7"/>
  <c r="AA73" i="7" s="1"/>
  <c r="W73" i="7"/>
  <c r="X73" i="7"/>
  <c r="Y73" i="7"/>
  <c r="L74" i="7"/>
  <c r="M74" i="7"/>
  <c r="N74" i="7"/>
  <c r="O74" i="7"/>
  <c r="P74" i="7"/>
  <c r="U74" i="7"/>
  <c r="V74" i="7"/>
  <c r="AA74" i="7" s="1"/>
  <c r="W74" i="7"/>
  <c r="X74" i="7"/>
  <c r="Y74" i="7"/>
  <c r="L75" i="7"/>
  <c r="M75" i="7"/>
  <c r="N75" i="7"/>
  <c r="O75" i="7"/>
  <c r="P75" i="7"/>
  <c r="U75" i="7"/>
  <c r="V75" i="7"/>
  <c r="W75" i="7"/>
  <c r="X75" i="7"/>
  <c r="Y75" i="7"/>
  <c r="L76" i="7"/>
  <c r="M76" i="7"/>
  <c r="N76" i="7"/>
  <c r="Q76" i="7" s="1"/>
  <c r="O76" i="7"/>
  <c r="P76" i="7"/>
  <c r="U76" i="7"/>
  <c r="V76" i="7"/>
  <c r="W76" i="7"/>
  <c r="X76" i="7"/>
  <c r="Y76" i="7"/>
  <c r="L77" i="7"/>
  <c r="M77" i="7"/>
  <c r="N77" i="7"/>
  <c r="O77" i="7"/>
  <c r="P77" i="7"/>
  <c r="U77" i="7"/>
  <c r="V77" i="7"/>
  <c r="AA77" i="7" s="1"/>
  <c r="W77" i="7"/>
  <c r="X77" i="7"/>
  <c r="Y77" i="7"/>
  <c r="L78" i="7"/>
  <c r="M78" i="7"/>
  <c r="N78" i="7"/>
  <c r="O78" i="7"/>
  <c r="P78" i="7"/>
  <c r="U78" i="7"/>
  <c r="V78" i="7"/>
  <c r="AA78" i="7" s="1"/>
  <c r="W78" i="7"/>
  <c r="X78" i="7"/>
  <c r="Y78" i="7"/>
  <c r="L79" i="7"/>
  <c r="M79" i="7"/>
  <c r="N79" i="7"/>
  <c r="O79" i="7"/>
  <c r="P79" i="7"/>
  <c r="U79" i="7"/>
  <c r="V79" i="7"/>
  <c r="AA79" i="7" s="1"/>
  <c r="W79" i="7"/>
  <c r="X79" i="7"/>
  <c r="Y79" i="7"/>
  <c r="L80" i="7"/>
  <c r="M80" i="7"/>
  <c r="N80" i="7"/>
  <c r="Q80" i="7" s="1"/>
  <c r="O80" i="7"/>
  <c r="P80" i="7"/>
  <c r="U80" i="7"/>
  <c r="V80" i="7"/>
  <c r="W80" i="7"/>
  <c r="X80" i="7"/>
  <c r="Y80" i="7"/>
  <c r="L81" i="7"/>
  <c r="M81" i="7"/>
  <c r="N81" i="7"/>
  <c r="Q81" i="7" s="1"/>
  <c r="O81" i="7"/>
  <c r="P81" i="7"/>
  <c r="U81" i="7"/>
  <c r="V81" i="7"/>
  <c r="AA81" i="7" s="1"/>
  <c r="W81" i="7"/>
  <c r="X81" i="7"/>
  <c r="Y81" i="7"/>
  <c r="L82" i="7"/>
  <c r="R82" i="7" s="1"/>
  <c r="M82" i="7"/>
  <c r="N82" i="7"/>
  <c r="O82" i="7"/>
  <c r="P82" i="7"/>
  <c r="U82" i="7"/>
  <c r="V82" i="7"/>
  <c r="W82" i="7"/>
  <c r="X82" i="7"/>
  <c r="Y82" i="7"/>
  <c r="L83" i="7"/>
  <c r="M83" i="7"/>
  <c r="N83" i="7"/>
  <c r="Q83" i="7" s="1"/>
  <c r="O83" i="7"/>
  <c r="P83" i="7"/>
  <c r="U83" i="7"/>
  <c r="V83" i="7"/>
  <c r="AA83" i="7" s="1"/>
  <c r="W83" i="7"/>
  <c r="X83" i="7"/>
  <c r="Y83" i="7"/>
  <c r="L84" i="7"/>
  <c r="R84" i="7" s="1"/>
  <c r="M84" i="7"/>
  <c r="N84" i="7"/>
  <c r="Q84" i="7" s="1"/>
  <c r="O84" i="7"/>
  <c r="P84" i="7"/>
  <c r="U84" i="7"/>
  <c r="V84" i="7"/>
  <c r="AA84" i="7" s="1"/>
  <c r="W84" i="7"/>
  <c r="X84" i="7"/>
  <c r="Y84" i="7"/>
  <c r="L85" i="7"/>
  <c r="M85" i="7"/>
  <c r="N85" i="7"/>
  <c r="O85" i="7"/>
  <c r="P85" i="7"/>
  <c r="U85" i="7"/>
  <c r="V85" i="7"/>
  <c r="AA85" i="7" s="1"/>
  <c r="W85" i="7"/>
  <c r="X85" i="7"/>
  <c r="Y85" i="7"/>
  <c r="L86" i="7"/>
  <c r="M86" i="7"/>
  <c r="N86" i="7"/>
  <c r="O86" i="7"/>
  <c r="P86" i="7"/>
  <c r="U86" i="7"/>
  <c r="V86" i="7"/>
  <c r="AA86" i="7" s="1"/>
  <c r="W86" i="7"/>
  <c r="X86" i="7"/>
  <c r="Y86" i="7"/>
  <c r="L87" i="7"/>
  <c r="M87" i="7"/>
  <c r="N87" i="7"/>
  <c r="O87" i="7"/>
  <c r="P87" i="7"/>
  <c r="U87" i="7"/>
  <c r="V87" i="7"/>
  <c r="AA87" i="7" s="1"/>
  <c r="W87" i="7"/>
  <c r="X87" i="7"/>
  <c r="Y87" i="7"/>
  <c r="L88" i="7"/>
  <c r="M88" i="7"/>
  <c r="N88" i="7"/>
  <c r="O88" i="7"/>
  <c r="P88" i="7"/>
  <c r="U88" i="7"/>
  <c r="V88" i="7"/>
  <c r="AA88" i="7" s="1"/>
  <c r="W88" i="7"/>
  <c r="X88" i="7"/>
  <c r="Y88" i="7"/>
  <c r="L89" i="7"/>
  <c r="M89" i="7"/>
  <c r="N89" i="7"/>
  <c r="O89" i="7"/>
  <c r="P89" i="7"/>
  <c r="U89" i="7"/>
  <c r="V89" i="7"/>
  <c r="AA89" i="7" s="1"/>
  <c r="W89" i="7"/>
  <c r="Z89" i="7" s="1"/>
  <c r="X89" i="7"/>
  <c r="Y89" i="7"/>
  <c r="L90" i="7"/>
  <c r="M90" i="7"/>
  <c r="R90" i="7" s="1"/>
  <c r="N90" i="7"/>
  <c r="Q90" i="7" s="1"/>
  <c r="O90" i="7"/>
  <c r="P90" i="7"/>
  <c r="U90" i="7"/>
  <c r="V90" i="7"/>
  <c r="AA90" i="7" s="1"/>
  <c r="W90" i="7"/>
  <c r="X90" i="7"/>
  <c r="Y90" i="7"/>
  <c r="L91" i="7"/>
  <c r="M91" i="7"/>
  <c r="N91" i="7"/>
  <c r="Q91" i="7" s="1"/>
  <c r="O91" i="7"/>
  <c r="P91" i="7"/>
  <c r="U91" i="7"/>
  <c r="V91" i="7"/>
  <c r="AA91" i="7" s="1"/>
  <c r="W91" i="7"/>
  <c r="X91" i="7"/>
  <c r="Y91" i="7"/>
  <c r="L92" i="7"/>
  <c r="M92" i="7"/>
  <c r="N92" i="7"/>
  <c r="O92" i="7"/>
  <c r="P92" i="7"/>
  <c r="U92" i="7"/>
  <c r="V92" i="7"/>
  <c r="W92" i="7"/>
  <c r="X92" i="7"/>
  <c r="Y92" i="7"/>
  <c r="L93" i="7"/>
  <c r="M93" i="7"/>
  <c r="R93" i="7" s="1"/>
  <c r="N93" i="7"/>
  <c r="Q93" i="7" s="1"/>
  <c r="O93" i="7"/>
  <c r="P93" i="7"/>
  <c r="U93" i="7"/>
  <c r="V93" i="7"/>
  <c r="AA93" i="7" s="1"/>
  <c r="W93" i="7"/>
  <c r="X93" i="7"/>
  <c r="Y93" i="7"/>
  <c r="L94" i="7"/>
  <c r="R94" i="7" s="1"/>
  <c r="M94" i="7"/>
  <c r="N94" i="7"/>
  <c r="O94" i="7"/>
  <c r="P94" i="7"/>
  <c r="U94" i="7"/>
  <c r="V94" i="7"/>
  <c r="AA94" i="7" s="1"/>
  <c r="W94" i="7"/>
  <c r="X94" i="7"/>
  <c r="Y94" i="7"/>
  <c r="L95" i="7"/>
  <c r="M95" i="7"/>
  <c r="N95" i="7"/>
  <c r="O95" i="7"/>
  <c r="P95" i="7"/>
  <c r="U95" i="7"/>
  <c r="V95" i="7"/>
  <c r="AA95" i="7" s="1"/>
  <c r="W95" i="7"/>
  <c r="X95" i="7"/>
  <c r="Y95" i="7"/>
  <c r="L96" i="7"/>
  <c r="M96" i="7"/>
  <c r="N96" i="7"/>
  <c r="O96" i="7"/>
  <c r="P96" i="7"/>
  <c r="U96" i="7"/>
  <c r="V96" i="7"/>
  <c r="AA96" i="7" s="1"/>
  <c r="W96" i="7"/>
  <c r="Z96" i="7" s="1"/>
  <c r="X96" i="7"/>
  <c r="Y96" i="7"/>
  <c r="L97" i="7"/>
  <c r="M97" i="7"/>
  <c r="N97" i="7"/>
  <c r="O97" i="7"/>
  <c r="P97" i="7"/>
  <c r="Q97" i="7"/>
  <c r="U97" i="7"/>
  <c r="V97" i="7"/>
  <c r="W97" i="7"/>
  <c r="Z97" i="7" s="1"/>
  <c r="X97" i="7"/>
  <c r="Y97" i="7"/>
  <c r="L98" i="7"/>
  <c r="M98" i="7"/>
  <c r="R98" i="7" s="1"/>
  <c r="B98" i="7" s="1"/>
  <c r="N98" i="7"/>
  <c r="O98" i="7"/>
  <c r="P98" i="7"/>
  <c r="U98" i="7"/>
  <c r="V98" i="7"/>
  <c r="AA98" i="7" s="1"/>
  <c r="I98" i="7" s="1"/>
  <c r="W98" i="7"/>
  <c r="X98" i="7"/>
  <c r="Y98" i="7"/>
  <c r="L99" i="7"/>
  <c r="M99" i="7"/>
  <c r="N99" i="7"/>
  <c r="Q99" i="7" s="1"/>
  <c r="O99" i="7"/>
  <c r="P99" i="7"/>
  <c r="U99" i="7"/>
  <c r="V99" i="7"/>
  <c r="AA99" i="7" s="1"/>
  <c r="W99" i="7"/>
  <c r="X99" i="7"/>
  <c r="Y99" i="7"/>
  <c r="L100" i="7"/>
  <c r="M100" i="7"/>
  <c r="N100" i="7"/>
  <c r="Q100" i="7" s="1"/>
  <c r="O100" i="7"/>
  <c r="P100" i="7"/>
  <c r="R100" i="7"/>
  <c r="I100" i="7" s="1"/>
  <c r="U100" i="7"/>
  <c r="V100" i="7"/>
  <c r="AA100" i="7" s="1"/>
  <c r="W100" i="7"/>
  <c r="X100" i="7"/>
  <c r="Y100" i="7"/>
  <c r="L101" i="7"/>
  <c r="M101" i="7"/>
  <c r="R101" i="7" s="1"/>
  <c r="I101" i="7" s="1"/>
  <c r="N101" i="7"/>
  <c r="O101" i="7"/>
  <c r="P101" i="7"/>
  <c r="U101" i="7"/>
  <c r="V101" i="7"/>
  <c r="AA101" i="7" s="1"/>
  <c r="W101" i="7"/>
  <c r="X101" i="7"/>
  <c r="Y101" i="7"/>
  <c r="L102" i="7"/>
  <c r="M102" i="7"/>
  <c r="R102" i="7" s="1"/>
  <c r="N102" i="7"/>
  <c r="O102" i="7"/>
  <c r="P102" i="7"/>
  <c r="U102" i="7"/>
  <c r="V102" i="7"/>
  <c r="W102" i="7"/>
  <c r="X102" i="7"/>
  <c r="Y102" i="7"/>
  <c r="L103" i="7"/>
  <c r="R103" i="7" s="1"/>
  <c r="B103" i="7" s="1"/>
  <c r="M103" i="7"/>
  <c r="N103" i="7"/>
  <c r="O103" i="7"/>
  <c r="P103" i="7"/>
  <c r="Q103" i="7"/>
  <c r="U103" i="7"/>
  <c r="V103" i="7"/>
  <c r="W103" i="7"/>
  <c r="X103" i="7"/>
  <c r="Y103" i="7"/>
  <c r="L104" i="7"/>
  <c r="M104" i="7"/>
  <c r="R104" i="7" s="1"/>
  <c r="N104" i="7"/>
  <c r="O104" i="7"/>
  <c r="P104" i="7"/>
  <c r="U104" i="7"/>
  <c r="V104" i="7"/>
  <c r="W104" i="7"/>
  <c r="X104" i="7"/>
  <c r="Y104" i="7"/>
  <c r="L105" i="7"/>
  <c r="M105" i="7"/>
  <c r="R105" i="7" s="1"/>
  <c r="B105" i="7" s="1"/>
  <c r="N105" i="7"/>
  <c r="O105" i="7"/>
  <c r="P105" i="7"/>
  <c r="Q105" i="7"/>
  <c r="U105" i="7"/>
  <c r="V105" i="7"/>
  <c r="W105" i="7"/>
  <c r="X105" i="7"/>
  <c r="Y105" i="7"/>
  <c r="L106" i="7"/>
  <c r="M106" i="7"/>
  <c r="N106" i="7"/>
  <c r="Q106" i="7" s="1"/>
  <c r="O106" i="7"/>
  <c r="P106" i="7"/>
  <c r="R106" i="7"/>
  <c r="U106" i="7"/>
  <c r="V106" i="7"/>
  <c r="W106" i="7"/>
  <c r="X106" i="7"/>
  <c r="Y106" i="7"/>
  <c r="L107" i="7"/>
  <c r="M107" i="7"/>
  <c r="R107" i="7" s="1"/>
  <c r="I107" i="7" s="1"/>
  <c r="N107" i="7"/>
  <c r="Q107" i="7" s="1"/>
  <c r="O107" i="7"/>
  <c r="P107" i="7"/>
  <c r="U107" i="7"/>
  <c r="V107" i="7"/>
  <c r="W107" i="7"/>
  <c r="X107" i="7"/>
  <c r="Y107" i="7"/>
  <c r="L108" i="7"/>
  <c r="M108" i="7"/>
  <c r="N108" i="7"/>
  <c r="O108" i="7"/>
  <c r="P108" i="7"/>
  <c r="Q108" i="7"/>
  <c r="R108" i="7"/>
  <c r="U108" i="7"/>
  <c r="V108" i="7"/>
  <c r="W108" i="7"/>
  <c r="X108" i="7"/>
  <c r="Y108" i="7"/>
  <c r="L109" i="7"/>
  <c r="R109" i="7" s="1"/>
  <c r="M109" i="7"/>
  <c r="N109" i="7"/>
  <c r="O109" i="7"/>
  <c r="P109" i="7"/>
  <c r="Q109" i="7"/>
  <c r="U109" i="7"/>
  <c r="V109" i="7"/>
  <c r="W109" i="7"/>
  <c r="X109" i="7"/>
  <c r="Y109" i="7"/>
  <c r="L110" i="7"/>
  <c r="M110" i="7"/>
  <c r="R110" i="7" s="1"/>
  <c r="N110" i="7"/>
  <c r="O110" i="7"/>
  <c r="P110" i="7"/>
  <c r="U110" i="7"/>
  <c r="V110" i="7"/>
  <c r="W110" i="7"/>
  <c r="X110" i="7"/>
  <c r="Y110" i="7"/>
  <c r="L111" i="7"/>
  <c r="M111" i="7"/>
  <c r="R111" i="7" s="1"/>
  <c r="N111" i="7"/>
  <c r="O111" i="7"/>
  <c r="P111" i="7"/>
  <c r="Q111" i="7"/>
  <c r="U111" i="7"/>
  <c r="V111" i="7"/>
  <c r="W111" i="7"/>
  <c r="X111" i="7"/>
  <c r="Y111" i="7"/>
  <c r="L112" i="7"/>
  <c r="M112" i="7"/>
  <c r="N112" i="7"/>
  <c r="Q112" i="7" s="1"/>
  <c r="O112" i="7"/>
  <c r="P112" i="7"/>
  <c r="R112" i="7"/>
  <c r="U112" i="7"/>
  <c r="V112" i="7"/>
  <c r="W112" i="7"/>
  <c r="X112" i="7"/>
  <c r="Y112" i="7"/>
  <c r="L113" i="7"/>
  <c r="M113" i="7"/>
  <c r="R113" i="7" s="1"/>
  <c r="N113" i="7"/>
  <c r="Q113" i="7" s="1"/>
  <c r="O113" i="7"/>
  <c r="P113" i="7"/>
  <c r="U113" i="7"/>
  <c r="V113" i="7"/>
  <c r="W113" i="7"/>
  <c r="X113" i="7"/>
  <c r="Y113" i="7"/>
  <c r="L114" i="7"/>
  <c r="M114" i="7"/>
  <c r="N114" i="7"/>
  <c r="O114" i="7"/>
  <c r="P114" i="7"/>
  <c r="Q114" i="7"/>
  <c r="R114" i="7"/>
  <c r="U114" i="7"/>
  <c r="V114" i="7"/>
  <c r="W114" i="7"/>
  <c r="X114" i="7"/>
  <c r="Y114" i="7"/>
  <c r="L115" i="7"/>
  <c r="R115" i="7" s="1"/>
  <c r="M115" i="7"/>
  <c r="N115" i="7"/>
  <c r="O115" i="7"/>
  <c r="P115" i="7"/>
  <c r="Q115" i="7"/>
  <c r="U115" i="7"/>
  <c r="V115" i="7"/>
  <c r="W115" i="7"/>
  <c r="X115" i="7"/>
  <c r="Y115" i="7"/>
  <c r="L116" i="7"/>
  <c r="M116" i="7"/>
  <c r="R116" i="7" s="1"/>
  <c r="N116" i="7"/>
  <c r="Q116" i="7" s="1"/>
  <c r="O116" i="7"/>
  <c r="P116" i="7"/>
  <c r="U116" i="7"/>
  <c r="V116" i="7"/>
  <c r="W116" i="7"/>
  <c r="X116" i="7"/>
  <c r="Y116" i="7"/>
  <c r="L117" i="7"/>
  <c r="M117" i="7"/>
  <c r="R117" i="7" s="1"/>
  <c r="N117" i="7"/>
  <c r="O117" i="7"/>
  <c r="P117" i="7"/>
  <c r="Q117" i="7"/>
  <c r="U117" i="7"/>
  <c r="V117" i="7"/>
  <c r="W117" i="7"/>
  <c r="X117" i="7"/>
  <c r="Y117" i="7"/>
  <c r="L118" i="7"/>
  <c r="M118" i="7"/>
  <c r="N118" i="7"/>
  <c r="Q118" i="7" s="1"/>
  <c r="O118" i="7"/>
  <c r="P118" i="7"/>
  <c r="R118" i="7"/>
  <c r="U118" i="7"/>
  <c r="V118" i="7"/>
  <c r="W118" i="7"/>
  <c r="X118" i="7"/>
  <c r="Y118" i="7"/>
  <c r="L119" i="7"/>
  <c r="M119" i="7"/>
  <c r="R119" i="7" s="1"/>
  <c r="N119" i="7"/>
  <c r="Q119" i="7" s="1"/>
  <c r="O119" i="7"/>
  <c r="P119" i="7"/>
  <c r="U119" i="7"/>
  <c r="V119" i="7"/>
  <c r="W119" i="7"/>
  <c r="X119" i="7"/>
  <c r="Y119" i="7"/>
  <c r="L120" i="7"/>
  <c r="M120" i="7"/>
  <c r="N120" i="7"/>
  <c r="O120" i="7"/>
  <c r="P120" i="7"/>
  <c r="Q120" i="7"/>
  <c r="R120" i="7"/>
  <c r="U120" i="7"/>
  <c r="V120" i="7"/>
  <c r="W120" i="7"/>
  <c r="X120" i="7"/>
  <c r="Y120" i="7"/>
  <c r="L121" i="7"/>
  <c r="R121" i="7" s="1"/>
  <c r="M121" i="7"/>
  <c r="N121" i="7"/>
  <c r="O121" i="7"/>
  <c r="P121" i="7"/>
  <c r="Q121" i="7"/>
  <c r="U121" i="7"/>
  <c r="V121" i="7"/>
  <c r="W121" i="7"/>
  <c r="X121" i="7"/>
  <c r="Y121" i="7"/>
  <c r="L122" i="7"/>
  <c r="M122" i="7"/>
  <c r="R122" i="7" s="1"/>
  <c r="N122" i="7"/>
  <c r="O122" i="7"/>
  <c r="P122" i="7"/>
  <c r="U122" i="7"/>
  <c r="V122" i="7"/>
  <c r="W122" i="7"/>
  <c r="X122" i="7"/>
  <c r="Y122" i="7"/>
  <c r="L123" i="7"/>
  <c r="M123" i="7"/>
  <c r="R123" i="7" s="1"/>
  <c r="N123" i="7"/>
  <c r="O123" i="7"/>
  <c r="P123" i="7"/>
  <c r="Q123" i="7"/>
  <c r="U123" i="7"/>
  <c r="V123" i="7"/>
  <c r="W123" i="7"/>
  <c r="X123" i="7"/>
  <c r="Y123" i="7"/>
  <c r="L124" i="7"/>
  <c r="M124" i="7"/>
  <c r="N124" i="7"/>
  <c r="Q124" i="7" s="1"/>
  <c r="O124" i="7"/>
  <c r="P124" i="7"/>
  <c r="R124" i="7"/>
  <c r="U124" i="7"/>
  <c r="V124" i="7"/>
  <c r="W124" i="7"/>
  <c r="X124" i="7"/>
  <c r="Y124" i="7"/>
  <c r="L125" i="7"/>
  <c r="M125" i="7"/>
  <c r="R125" i="7" s="1"/>
  <c r="N125" i="7"/>
  <c r="Q125" i="7" s="1"/>
  <c r="O125" i="7"/>
  <c r="P125" i="7"/>
  <c r="U125" i="7"/>
  <c r="V125" i="7"/>
  <c r="W125" i="7"/>
  <c r="X125" i="7"/>
  <c r="Y125" i="7"/>
  <c r="L126" i="7"/>
  <c r="M126" i="7"/>
  <c r="N126" i="7"/>
  <c r="O126" i="7"/>
  <c r="P126" i="7"/>
  <c r="Q126" i="7"/>
  <c r="R126" i="7"/>
  <c r="U126" i="7"/>
  <c r="V126" i="7"/>
  <c r="W126" i="7"/>
  <c r="X126" i="7"/>
  <c r="Y126" i="7"/>
  <c r="L127" i="7"/>
  <c r="R127" i="7" s="1"/>
  <c r="M127" i="7"/>
  <c r="N127" i="7"/>
  <c r="O127" i="7"/>
  <c r="P127" i="7"/>
  <c r="Q127" i="7"/>
  <c r="U127" i="7"/>
  <c r="V127" i="7"/>
  <c r="W127" i="7"/>
  <c r="X127" i="7"/>
  <c r="Y127" i="7"/>
  <c r="L128" i="7"/>
  <c r="M128" i="7"/>
  <c r="R128" i="7" s="1"/>
  <c r="N128" i="7"/>
  <c r="O128" i="7"/>
  <c r="P128" i="7"/>
  <c r="U128" i="7"/>
  <c r="V128" i="7"/>
  <c r="W128" i="7"/>
  <c r="X128" i="7"/>
  <c r="Y128" i="7"/>
  <c r="L129" i="7"/>
  <c r="M129" i="7"/>
  <c r="R129" i="7" s="1"/>
  <c r="N129" i="7"/>
  <c r="O129" i="7"/>
  <c r="P129" i="7"/>
  <c r="Q129" i="7"/>
  <c r="U129" i="7"/>
  <c r="V129" i="7"/>
  <c r="W129" i="7"/>
  <c r="X129" i="7"/>
  <c r="Y129" i="7"/>
  <c r="L130" i="7"/>
  <c r="M130" i="7"/>
  <c r="N130" i="7"/>
  <c r="Q130" i="7" s="1"/>
  <c r="O130" i="7"/>
  <c r="P130" i="7"/>
  <c r="R130" i="7"/>
  <c r="U130" i="7"/>
  <c r="V130" i="7"/>
  <c r="W130" i="7"/>
  <c r="X130" i="7"/>
  <c r="Y130" i="7"/>
  <c r="L131" i="7"/>
  <c r="M131" i="7"/>
  <c r="R131" i="7" s="1"/>
  <c r="N131" i="7"/>
  <c r="Q131" i="7" s="1"/>
  <c r="O131" i="7"/>
  <c r="P131" i="7"/>
  <c r="U131" i="7"/>
  <c r="V131" i="7"/>
  <c r="W131" i="7"/>
  <c r="X131" i="7"/>
  <c r="Y131" i="7"/>
  <c r="L132" i="7"/>
  <c r="M132" i="7"/>
  <c r="N132" i="7"/>
  <c r="O132" i="7"/>
  <c r="P132" i="7"/>
  <c r="Q132" i="7"/>
  <c r="R132" i="7"/>
  <c r="U132" i="7"/>
  <c r="V132" i="7"/>
  <c r="W132" i="7"/>
  <c r="X132" i="7"/>
  <c r="Y132" i="7"/>
  <c r="L133" i="7"/>
  <c r="R133" i="7" s="1"/>
  <c r="M133" i="7"/>
  <c r="N133" i="7"/>
  <c r="O133" i="7"/>
  <c r="P133" i="7"/>
  <c r="Q133" i="7"/>
  <c r="U133" i="7"/>
  <c r="V133" i="7"/>
  <c r="W133" i="7"/>
  <c r="X133" i="7"/>
  <c r="Y133" i="7"/>
  <c r="L134" i="7"/>
  <c r="M134" i="7"/>
  <c r="R134" i="7" s="1"/>
  <c r="N134" i="7"/>
  <c r="Q134" i="7" s="1"/>
  <c r="O134" i="7"/>
  <c r="P134" i="7"/>
  <c r="U134" i="7"/>
  <c r="V134" i="7"/>
  <c r="W134" i="7"/>
  <c r="X134" i="7"/>
  <c r="Y134" i="7"/>
  <c r="L135" i="7"/>
  <c r="M135" i="7"/>
  <c r="R135" i="7" s="1"/>
  <c r="N135" i="7"/>
  <c r="O135" i="7"/>
  <c r="P135" i="7"/>
  <c r="Q135" i="7"/>
  <c r="U135" i="7"/>
  <c r="V135" i="7"/>
  <c r="W135" i="7"/>
  <c r="X135" i="7"/>
  <c r="Y135" i="7"/>
  <c r="L136" i="7"/>
  <c r="M136" i="7"/>
  <c r="N136" i="7"/>
  <c r="Q136" i="7" s="1"/>
  <c r="O136" i="7"/>
  <c r="P136" i="7"/>
  <c r="R136" i="7"/>
  <c r="U136" i="7"/>
  <c r="V136" i="7"/>
  <c r="W136" i="7"/>
  <c r="X136" i="7"/>
  <c r="Y136" i="7"/>
  <c r="L137" i="7"/>
  <c r="M137" i="7"/>
  <c r="R137" i="7" s="1"/>
  <c r="N137" i="7"/>
  <c r="Q137" i="7" s="1"/>
  <c r="O137" i="7"/>
  <c r="P137" i="7"/>
  <c r="U137" i="7"/>
  <c r="V137" i="7"/>
  <c r="W137" i="7"/>
  <c r="X137" i="7"/>
  <c r="Y137" i="7"/>
  <c r="L138" i="7"/>
  <c r="M138" i="7"/>
  <c r="N138" i="7"/>
  <c r="O138" i="7"/>
  <c r="P138" i="7"/>
  <c r="Q138" i="7"/>
  <c r="R138" i="7"/>
  <c r="U138" i="7"/>
  <c r="V138" i="7"/>
  <c r="W138" i="7"/>
  <c r="X138" i="7"/>
  <c r="Y138" i="7"/>
  <c r="L139" i="7"/>
  <c r="R139" i="7" s="1"/>
  <c r="M139" i="7"/>
  <c r="N139" i="7"/>
  <c r="O139" i="7"/>
  <c r="P139" i="7"/>
  <c r="Q139" i="7"/>
  <c r="U139" i="7"/>
  <c r="V139" i="7"/>
  <c r="W139" i="7"/>
  <c r="X139" i="7"/>
  <c r="Y139" i="7"/>
  <c r="L140" i="7"/>
  <c r="M140" i="7"/>
  <c r="R140" i="7" s="1"/>
  <c r="N140" i="7"/>
  <c r="Q140" i="7" s="1"/>
  <c r="O140" i="7"/>
  <c r="P140" i="7"/>
  <c r="U140" i="7"/>
  <c r="V140" i="7"/>
  <c r="W140" i="7"/>
  <c r="X140" i="7"/>
  <c r="Y140" i="7"/>
  <c r="L141" i="7"/>
  <c r="M141" i="7"/>
  <c r="R141" i="7" s="1"/>
  <c r="N141" i="7"/>
  <c r="O141" i="7"/>
  <c r="P141" i="7"/>
  <c r="Q141" i="7"/>
  <c r="U141" i="7"/>
  <c r="V141" i="7"/>
  <c r="W141" i="7"/>
  <c r="X141" i="7"/>
  <c r="Y141" i="7"/>
  <c r="L142" i="7"/>
  <c r="M142" i="7"/>
  <c r="N142" i="7"/>
  <c r="Q142" i="7" s="1"/>
  <c r="O142" i="7"/>
  <c r="P142" i="7"/>
  <c r="R142" i="7"/>
  <c r="U142" i="7"/>
  <c r="V142" i="7"/>
  <c r="W142" i="7"/>
  <c r="X142" i="7"/>
  <c r="Y142" i="7"/>
  <c r="L143" i="7"/>
  <c r="M143" i="7"/>
  <c r="R143" i="7" s="1"/>
  <c r="N143" i="7"/>
  <c r="Q143" i="7" s="1"/>
  <c r="O143" i="7"/>
  <c r="P143" i="7"/>
  <c r="U143" i="7"/>
  <c r="V143" i="7"/>
  <c r="W143" i="7"/>
  <c r="X143" i="7"/>
  <c r="Y143" i="7"/>
  <c r="L144" i="7"/>
  <c r="M144" i="7"/>
  <c r="N144" i="7"/>
  <c r="O144" i="7"/>
  <c r="P144" i="7"/>
  <c r="Q144" i="7"/>
  <c r="R144" i="7"/>
  <c r="U144" i="7"/>
  <c r="V144" i="7"/>
  <c r="W144" i="7"/>
  <c r="X144" i="7"/>
  <c r="Y144" i="7"/>
  <c r="L145" i="7"/>
  <c r="R145" i="7" s="1"/>
  <c r="M145" i="7"/>
  <c r="N145" i="7"/>
  <c r="O145" i="7"/>
  <c r="P145" i="7"/>
  <c r="Q145" i="7"/>
  <c r="U145" i="7"/>
  <c r="V145" i="7"/>
  <c r="W145" i="7"/>
  <c r="X145" i="7"/>
  <c r="Y145" i="7"/>
  <c r="L146" i="7"/>
  <c r="M146" i="7"/>
  <c r="R146" i="7" s="1"/>
  <c r="N146" i="7"/>
  <c r="O146" i="7"/>
  <c r="P146" i="7"/>
  <c r="U146" i="7"/>
  <c r="V146" i="7"/>
  <c r="W146" i="7"/>
  <c r="X146" i="7"/>
  <c r="Y146" i="7"/>
  <c r="L147" i="7"/>
  <c r="M147" i="7"/>
  <c r="R147" i="7" s="1"/>
  <c r="N147" i="7"/>
  <c r="O147" i="7"/>
  <c r="P147" i="7"/>
  <c r="Q147" i="7"/>
  <c r="U147" i="7"/>
  <c r="V147" i="7"/>
  <c r="W147" i="7"/>
  <c r="X147" i="7"/>
  <c r="Y147" i="7"/>
  <c r="L148" i="7"/>
  <c r="M148" i="7"/>
  <c r="N148" i="7"/>
  <c r="Q148" i="7" s="1"/>
  <c r="O148" i="7"/>
  <c r="P148" i="7"/>
  <c r="R148" i="7"/>
  <c r="U148" i="7"/>
  <c r="V148" i="7"/>
  <c r="W148" i="7"/>
  <c r="X148" i="7"/>
  <c r="Y148" i="7"/>
  <c r="L149" i="7"/>
  <c r="M149" i="7"/>
  <c r="R149" i="7" s="1"/>
  <c r="N149" i="7"/>
  <c r="Q149" i="7" s="1"/>
  <c r="O149" i="7"/>
  <c r="P149" i="7"/>
  <c r="U149" i="7"/>
  <c r="V149" i="7"/>
  <c r="W149" i="7"/>
  <c r="X149" i="7"/>
  <c r="Y149" i="7"/>
  <c r="L150" i="7"/>
  <c r="M150" i="7"/>
  <c r="N150" i="7"/>
  <c r="O150" i="7"/>
  <c r="P150" i="7"/>
  <c r="Q150" i="7"/>
  <c r="R150" i="7"/>
  <c r="U150" i="7"/>
  <c r="V150" i="7"/>
  <c r="W150" i="7"/>
  <c r="X150" i="7"/>
  <c r="Y150" i="7"/>
  <c r="L151" i="7"/>
  <c r="R151" i="7" s="1"/>
  <c r="M151" i="7"/>
  <c r="N151" i="7"/>
  <c r="O151" i="7"/>
  <c r="P151" i="7"/>
  <c r="Q151" i="7"/>
  <c r="U151" i="7"/>
  <c r="V151" i="7"/>
  <c r="W151" i="7"/>
  <c r="X151" i="7"/>
  <c r="Y151" i="7"/>
  <c r="L152" i="7"/>
  <c r="M152" i="7"/>
  <c r="R152" i="7" s="1"/>
  <c r="N152" i="7"/>
  <c r="Q152" i="7" s="1"/>
  <c r="O152" i="7"/>
  <c r="P152" i="7"/>
  <c r="U152" i="7"/>
  <c r="V152" i="7"/>
  <c r="W152" i="7"/>
  <c r="X152" i="7"/>
  <c r="Y152" i="7"/>
  <c r="L153" i="7"/>
  <c r="M153" i="7"/>
  <c r="R153" i="7" s="1"/>
  <c r="N153" i="7"/>
  <c r="O153" i="7"/>
  <c r="P153" i="7"/>
  <c r="Q153" i="7"/>
  <c r="U153" i="7"/>
  <c r="V153" i="7"/>
  <c r="W153" i="7"/>
  <c r="X153" i="7"/>
  <c r="Y153" i="7"/>
  <c r="L154" i="7"/>
  <c r="M154" i="7"/>
  <c r="N154" i="7"/>
  <c r="Q154" i="7" s="1"/>
  <c r="O154" i="7"/>
  <c r="P154" i="7"/>
  <c r="R154" i="7"/>
  <c r="U154" i="7"/>
  <c r="V154" i="7"/>
  <c r="W154" i="7"/>
  <c r="X154" i="7"/>
  <c r="Y154" i="7"/>
  <c r="L155" i="7"/>
  <c r="M155" i="7"/>
  <c r="R155" i="7" s="1"/>
  <c r="N155" i="7"/>
  <c r="Q155" i="7" s="1"/>
  <c r="O155" i="7"/>
  <c r="P155" i="7"/>
  <c r="U155" i="7"/>
  <c r="V155" i="7"/>
  <c r="W155" i="7"/>
  <c r="X155" i="7"/>
  <c r="Y155" i="7"/>
  <c r="L156" i="7"/>
  <c r="M156" i="7"/>
  <c r="N156" i="7"/>
  <c r="O156" i="7"/>
  <c r="P156" i="7"/>
  <c r="Q156" i="7"/>
  <c r="R156" i="7"/>
  <c r="U156" i="7"/>
  <c r="V156" i="7"/>
  <c r="W156" i="7"/>
  <c r="X156" i="7"/>
  <c r="Y156" i="7"/>
  <c r="L157" i="7"/>
  <c r="R157" i="7" s="1"/>
  <c r="M157" i="7"/>
  <c r="N157" i="7"/>
  <c r="O157" i="7"/>
  <c r="P157" i="7"/>
  <c r="Q157" i="7"/>
  <c r="U157" i="7"/>
  <c r="V157" i="7"/>
  <c r="W157" i="7"/>
  <c r="X157" i="7"/>
  <c r="Y157" i="7"/>
  <c r="L158" i="7"/>
  <c r="M158" i="7"/>
  <c r="R158" i="7" s="1"/>
  <c r="N158" i="7"/>
  <c r="Q158" i="7" s="1"/>
  <c r="O158" i="7"/>
  <c r="P158" i="7"/>
  <c r="U158" i="7"/>
  <c r="V158" i="7"/>
  <c r="W158" i="7"/>
  <c r="X158" i="7"/>
  <c r="Y158" i="7"/>
  <c r="L159" i="7"/>
  <c r="M159" i="7"/>
  <c r="R159" i="7" s="1"/>
  <c r="N159" i="7"/>
  <c r="O159" i="7"/>
  <c r="P159" i="7"/>
  <c r="Q159" i="7"/>
  <c r="U159" i="7"/>
  <c r="V159" i="7"/>
  <c r="W159" i="7"/>
  <c r="X159" i="7"/>
  <c r="Y159" i="7"/>
  <c r="L160" i="7"/>
  <c r="M160" i="7"/>
  <c r="N160" i="7"/>
  <c r="Q160" i="7" s="1"/>
  <c r="O160" i="7"/>
  <c r="P160" i="7"/>
  <c r="R160" i="7"/>
  <c r="U160" i="7"/>
  <c r="V160" i="7"/>
  <c r="W160" i="7"/>
  <c r="X160" i="7"/>
  <c r="Y160" i="7"/>
  <c r="L161" i="7"/>
  <c r="M161" i="7"/>
  <c r="R161" i="7" s="1"/>
  <c r="N161" i="7"/>
  <c r="Q161" i="7" s="1"/>
  <c r="O161" i="7"/>
  <c r="P161" i="7"/>
  <c r="U161" i="7"/>
  <c r="V161" i="7"/>
  <c r="W161" i="7"/>
  <c r="X161" i="7"/>
  <c r="Y161" i="7"/>
  <c r="L162" i="7"/>
  <c r="M162" i="7"/>
  <c r="N162" i="7"/>
  <c r="O162" i="7"/>
  <c r="P162" i="7"/>
  <c r="Q162" i="7"/>
  <c r="R162" i="7"/>
  <c r="U162" i="7"/>
  <c r="V162" i="7"/>
  <c r="W162" i="7"/>
  <c r="X162" i="7"/>
  <c r="Y162" i="7"/>
  <c r="L163" i="7"/>
  <c r="R163" i="7" s="1"/>
  <c r="M163" i="7"/>
  <c r="N163" i="7"/>
  <c r="O163" i="7"/>
  <c r="P163" i="7"/>
  <c r="Q163" i="7"/>
  <c r="U163" i="7"/>
  <c r="V163" i="7"/>
  <c r="W163" i="7"/>
  <c r="X163" i="7"/>
  <c r="Y163" i="7"/>
  <c r="L164" i="7"/>
  <c r="M164" i="7"/>
  <c r="R164" i="7" s="1"/>
  <c r="N164" i="7"/>
  <c r="O164" i="7"/>
  <c r="P164" i="7"/>
  <c r="U164" i="7"/>
  <c r="V164" i="7"/>
  <c r="W164" i="7"/>
  <c r="X164" i="7"/>
  <c r="Y164" i="7"/>
  <c r="L165" i="7"/>
  <c r="M165" i="7"/>
  <c r="R165" i="7" s="1"/>
  <c r="N165" i="7"/>
  <c r="O165" i="7"/>
  <c r="P165" i="7"/>
  <c r="Q165" i="7"/>
  <c r="U165" i="7"/>
  <c r="V165" i="7"/>
  <c r="W165" i="7"/>
  <c r="X165" i="7"/>
  <c r="Y165" i="7"/>
  <c r="L166" i="7"/>
  <c r="M166" i="7"/>
  <c r="N166" i="7"/>
  <c r="Q166" i="7" s="1"/>
  <c r="O166" i="7"/>
  <c r="P166" i="7"/>
  <c r="R166" i="7"/>
  <c r="U166" i="7"/>
  <c r="V166" i="7"/>
  <c r="W166" i="7"/>
  <c r="X166" i="7"/>
  <c r="Y166" i="7"/>
  <c r="L167" i="7"/>
  <c r="M167" i="7"/>
  <c r="R167" i="7" s="1"/>
  <c r="N167" i="7"/>
  <c r="Q167" i="7" s="1"/>
  <c r="O167" i="7"/>
  <c r="P167" i="7"/>
  <c r="U167" i="7"/>
  <c r="V167" i="7"/>
  <c r="W167" i="7"/>
  <c r="X167" i="7"/>
  <c r="Y167" i="7"/>
  <c r="L168" i="7"/>
  <c r="M168" i="7"/>
  <c r="R168" i="7" s="1"/>
  <c r="N168" i="7"/>
  <c r="O168" i="7"/>
  <c r="P168" i="7"/>
  <c r="Q168" i="7"/>
  <c r="U168" i="7"/>
  <c r="V168" i="7"/>
  <c r="W168" i="7"/>
  <c r="X168" i="7"/>
  <c r="Y168" i="7"/>
  <c r="L169" i="7"/>
  <c r="R169" i="7" s="1"/>
  <c r="M169" i="7"/>
  <c r="N169" i="7"/>
  <c r="O169" i="7"/>
  <c r="P169" i="7"/>
  <c r="Q169" i="7"/>
  <c r="U169" i="7"/>
  <c r="V169" i="7"/>
  <c r="W169" i="7"/>
  <c r="X169" i="7"/>
  <c r="Y169" i="7"/>
  <c r="L170" i="7"/>
  <c r="M170" i="7"/>
  <c r="R170" i="7" s="1"/>
  <c r="N170" i="7"/>
  <c r="O170" i="7"/>
  <c r="P170" i="7"/>
  <c r="U170" i="7"/>
  <c r="V170" i="7"/>
  <c r="W170" i="7"/>
  <c r="X170" i="7"/>
  <c r="Y170" i="7"/>
  <c r="L171" i="7"/>
  <c r="M171" i="7"/>
  <c r="R171" i="7" s="1"/>
  <c r="N171" i="7"/>
  <c r="O171" i="7"/>
  <c r="P171" i="7"/>
  <c r="Q171" i="7"/>
  <c r="U171" i="7"/>
  <c r="V171" i="7"/>
  <c r="W171" i="7"/>
  <c r="X171" i="7"/>
  <c r="Y171" i="7"/>
  <c r="L172" i="7"/>
  <c r="M172" i="7"/>
  <c r="N172" i="7"/>
  <c r="Q172" i="7" s="1"/>
  <c r="O172" i="7"/>
  <c r="P172" i="7"/>
  <c r="R172" i="7"/>
  <c r="U172" i="7"/>
  <c r="V172" i="7"/>
  <c r="W172" i="7"/>
  <c r="X172" i="7"/>
  <c r="Y172" i="7"/>
  <c r="L173" i="7"/>
  <c r="M173" i="7"/>
  <c r="R173" i="7" s="1"/>
  <c r="N173" i="7"/>
  <c r="Q173" i="7" s="1"/>
  <c r="O173" i="7"/>
  <c r="P173" i="7"/>
  <c r="U173" i="7"/>
  <c r="V173" i="7"/>
  <c r="W173" i="7"/>
  <c r="X173" i="7"/>
  <c r="Y173" i="7"/>
  <c r="L174" i="7"/>
  <c r="M174" i="7"/>
  <c r="R174" i="7" s="1"/>
  <c r="N174" i="7"/>
  <c r="O174" i="7"/>
  <c r="P174" i="7"/>
  <c r="Q174" i="7"/>
  <c r="U174" i="7"/>
  <c r="V174" i="7"/>
  <c r="W174" i="7"/>
  <c r="X174" i="7"/>
  <c r="Y174" i="7"/>
  <c r="L175" i="7"/>
  <c r="R175" i="7" s="1"/>
  <c r="B175" i="7" s="1"/>
  <c r="M175" i="7"/>
  <c r="N175" i="7"/>
  <c r="O175" i="7"/>
  <c r="P175" i="7"/>
  <c r="Q175" i="7"/>
  <c r="U175" i="7"/>
  <c r="V175" i="7"/>
  <c r="W175" i="7"/>
  <c r="X175" i="7"/>
  <c r="Y175" i="7"/>
  <c r="L176" i="7"/>
  <c r="M176" i="7"/>
  <c r="R176" i="7" s="1"/>
  <c r="B176" i="7" s="1"/>
  <c r="N176" i="7"/>
  <c r="O176" i="7"/>
  <c r="P176" i="7"/>
  <c r="U176" i="7"/>
  <c r="V176" i="7"/>
  <c r="W176" i="7"/>
  <c r="X176" i="7"/>
  <c r="Y176" i="7"/>
  <c r="L177" i="7"/>
  <c r="M177" i="7"/>
  <c r="R177" i="7" s="1"/>
  <c r="N177" i="7"/>
  <c r="O177" i="7"/>
  <c r="P177" i="7"/>
  <c r="Q177" i="7"/>
  <c r="U177" i="7"/>
  <c r="V177" i="7"/>
  <c r="W177" i="7"/>
  <c r="X177" i="7"/>
  <c r="Y177" i="7"/>
  <c r="L178" i="7"/>
  <c r="M178" i="7"/>
  <c r="N178" i="7"/>
  <c r="Q178" i="7" s="1"/>
  <c r="O178" i="7"/>
  <c r="P178" i="7"/>
  <c r="R178" i="7"/>
  <c r="U178" i="7"/>
  <c r="V178" i="7"/>
  <c r="W178" i="7"/>
  <c r="X178" i="7"/>
  <c r="Y178" i="7"/>
  <c r="L179" i="7"/>
  <c r="M179" i="7"/>
  <c r="R179" i="7" s="1"/>
  <c r="N179" i="7"/>
  <c r="Q179" i="7" s="1"/>
  <c r="O179" i="7"/>
  <c r="P179" i="7"/>
  <c r="U179" i="7"/>
  <c r="V179" i="7"/>
  <c r="W179" i="7"/>
  <c r="X179" i="7"/>
  <c r="Y179" i="7"/>
  <c r="L180" i="7"/>
  <c r="M180" i="7"/>
  <c r="R180" i="7" s="1"/>
  <c r="N180" i="7"/>
  <c r="O180" i="7"/>
  <c r="P180" i="7"/>
  <c r="Q180" i="7"/>
  <c r="U180" i="7"/>
  <c r="V180" i="7"/>
  <c r="W180" i="7"/>
  <c r="X180" i="7"/>
  <c r="Y180" i="7"/>
  <c r="L181" i="7"/>
  <c r="M181" i="7"/>
  <c r="R181" i="7" s="1"/>
  <c r="N181" i="7"/>
  <c r="O181" i="7"/>
  <c r="P181" i="7"/>
  <c r="Q181" i="7"/>
  <c r="U181" i="7"/>
  <c r="V181" i="7"/>
  <c r="W181" i="7"/>
  <c r="X181" i="7"/>
  <c r="Y181" i="7"/>
  <c r="L182" i="7"/>
  <c r="M182" i="7"/>
  <c r="R182" i="7" s="1"/>
  <c r="N182" i="7"/>
  <c r="O182" i="7"/>
  <c r="P182" i="7"/>
  <c r="U182" i="7"/>
  <c r="V182" i="7"/>
  <c r="W182" i="7"/>
  <c r="X182" i="7"/>
  <c r="Y182" i="7"/>
  <c r="L183" i="7"/>
  <c r="M183" i="7"/>
  <c r="R183" i="7" s="1"/>
  <c r="N183" i="7"/>
  <c r="O183" i="7"/>
  <c r="P183" i="7"/>
  <c r="Q183" i="7"/>
  <c r="U183" i="7"/>
  <c r="V183" i="7"/>
  <c r="W183" i="7"/>
  <c r="X183" i="7"/>
  <c r="Y183" i="7"/>
  <c r="L184" i="7"/>
  <c r="M184" i="7"/>
  <c r="N184" i="7"/>
  <c r="Q184" i="7" s="1"/>
  <c r="O184" i="7"/>
  <c r="P184" i="7"/>
  <c r="R184" i="7"/>
  <c r="U184" i="7"/>
  <c r="V184" i="7"/>
  <c r="W184" i="7"/>
  <c r="X184" i="7"/>
  <c r="Y184" i="7"/>
  <c r="L185" i="7"/>
  <c r="M185" i="7"/>
  <c r="R185" i="7" s="1"/>
  <c r="N185" i="7"/>
  <c r="Q185" i="7" s="1"/>
  <c r="O185" i="7"/>
  <c r="P185" i="7"/>
  <c r="U185" i="7"/>
  <c r="V185" i="7"/>
  <c r="W185" i="7"/>
  <c r="X185" i="7"/>
  <c r="Y185" i="7"/>
  <c r="L186" i="7"/>
  <c r="M186" i="7"/>
  <c r="R186" i="7" s="1"/>
  <c r="N186" i="7"/>
  <c r="O186" i="7"/>
  <c r="P186" i="7"/>
  <c r="Q186" i="7"/>
  <c r="U186" i="7"/>
  <c r="V186" i="7"/>
  <c r="W186" i="7"/>
  <c r="X186" i="7"/>
  <c r="Y186" i="7"/>
  <c r="L187" i="7"/>
  <c r="M187" i="7"/>
  <c r="R187" i="7" s="1"/>
  <c r="N187" i="7"/>
  <c r="O187" i="7"/>
  <c r="P187" i="7"/>
  <c r="Q187" i="7"/>
  <c r="U187" i="7"/>
  <c r="V187" i="7"/>
  <c r="W187" i="7"/>
  <c r="X187" i="7"/>
  <c r="Y187" i="7"/>
  <c r="L188" i="7"/>
  <c r="M188" i="7"/>
  <c r="R188" i="7" s="1"/>
  <c r="N188" i="7"/>
  <c r="Q188" i="7" s="1"/>
  <c r="O188" i="7"/>
  <c r="P188" i="7"/>
  <c r="U188" i="7"/>
  <c r="V188" i="7"/>
  <c r="W188" i="7"/>
  <c r="X188" i="7"/>
  <c r="Y188" i="7"/>
  <c r="L189" i="7"/>
  <c r="M189" i="7"/>
  <c r="R189" i="7" s="1"/>
  <c r="N189" i="7"/>
  <c r="O189" i="7"/>
  <c r="P189" i="7"/>
  <c r="Q189" i="7"/>
  <c r="U189" i="7"/>
  <c r="V189" i="7"/>
  <c r="W189" i="7"/>
  <c r="X189" i="7"/>
  <c r="Y189" i="7"/>
  <c r="L190" i="7"/>
  <c r="M190" i="7"/>
  <c r="N190" i="7"/>
  <c r="Q190" i="7" s="1"/>
  <c r="O190" i="7"/>
  <c r="P190" i="7"/>
  <c r="R190" i="7"/>
  <c r="U190" i="7"/>
  <c r="V190" i="7"/>
  <c r="W190" i="7"/>
  <c r="X190" i="7"/>
  <c r="Y190" i="7"/>
  <c r="L191" i="7"/>
  <c r="M191" i="7"/>
  <c r="R191" i="7" s="1"/>
  <c r="N191" i="7"/>
  <c r="Q191" i="7" s="1"/>
  <c r="O191" i="7"/>
  <c r="P191" i="7"/>
  <c r="U191" i="7"/>
  <c r="V191" i="7"/>
  <c r="W191" i="7"/>
  <c r="X191" i="7"/>
  <c r="Y191" i="7"/>
  <c r="L192" i="7"/>
  <c r="M192" i="7"/>
  <c r="R192" i="7" s="1"/>
  <c r="N192" i="7"/>
  <c r="O192" i="7"/>
  <c r="P192" i="7"/>
  <c r="Q192" i="7"/>
  <c r="U192" i="7"/>
  <c r="V192" i="7"/>
  <c r="W192" i="7"/>
  <c r="X192" i="7"/>
  <c r="Y192" i="7"/>
  <c r="L193" i="7"/>
  <c r="M193" i="7"/>
  <c r="R193" i="7" s="1"/>
  <c r="N193" i="7"/>
  <c r="O193" i="7"/>
  <c r="P193" i="7"/>
  <c r="Q193" i="7"/>
  <c r="U193" i="7"/>
  <c r="V193" i="7"/>
  <c r="W193" i="7"/>
  <c r="X193" i="7"/>
  <c r="Y193" i="7"/>
  <c r="L194" i="7"/>
  <c r="M194" i="7"/>
  <c r="R194" i="7" s="1"/>
  <c r="N194" i="7"/>
  <c r="Q194" i="7" s="1"/>
  <c r="O194" i="7"/>
  <c r="P194" i="7"/>
  <c r="U194" i="7"/>
  <c r="V194" i="7"/>
  <c r="W194" i="7"/>
  <c r="X194" i="7"/>
  <c r="Y194" i="7"/>
  <c r="L195" i="7"/>
  <c r="M195" i="7"/>
  <c r="R195" i="7" s="1"/>
  <c r="N195" i="7"/>
  <c r="O195" i="7"/>
  <c r="P195" i="7"/>
  <c r="Q195" i="7"/>
  <c r="U195" i="7"/>
  <c r="V195" i="7"/>
  <c r="W195" i="7"/>
  <c r="X195" i="7"/>
  <c r="Y195" i="7"/>
  <c r="L196" i="7"/>
  <c r="M196" i="7"/>
  <c r="N196" i="7"/>
  <c r="Q196" i="7" s="1"/>
  <c r="O196" i="7"/>
  <c r="P196" i="7"/>
  <c r="R196" i="7"/>
  <c r="U196" i="7"/>
  <c r="V196" i="7"/>
  <c r="W196" i="7"/>
  <c r="X196" i="7"/>
  <c r="Y196" i="7"/>
  <c r="L197" i="7"/>
  <c r="M197" i="7"/>
  <c r="R197" i="7" s="1"/>
  <c r="N197" i="7"/>
  <c r="Q197" i="7" s="1"/>
  <c r="O197" i="7"/>
  <c r="P197" i="7"/>
  <c r="U197" i="7"/>
  <c r="V197" i="7"/>
  <c r="W197" i="7"/>
  <c r="X197" i="7"/>
  <c r="Y197" i="7"/>
  <c r="L198" i="7"/>
  <c r="M198" i="7"/>
  <c r="R198" i="7" s="1"/>
  <c r="N198" i="7"/>
  <c r="O198" i="7"/>
  <c r="P198" i="7"/>
  <c r="Q198" i="7"/>
  <c r="U198" i="7"/>
  <c r="V198" i="7"/>
  <c r="W198" i="7"/>
  <c r="X198" i="7"/>
  <c r="Y198" i="7"/>
  <c r="L199" i="7"/>
  <c r="M199" i="7"/>
  <c r="R199" i="7" s="1"/>
  <c r="N199" i="7"/>
  <c r="O199" i="7"/>
  <c r="P199" i="7"/>
  <c r="Q199" i="7"/>
  <c r="U199" i="7"/>
  <c r="V199" i="7"/>
  <c r="W199" i="7"/>
  <c r="X199" i="7"/>
  <c r="Y199" i="7"/>
  <c r="L200" i="7"/>
  <c r="M200" i="7"/>
  <c r="R200" i="7" s="1"/>
  <c r="N200" i="7"/>
  <c r="Q200" i="7" s="1"/>
  <c r="O200" i="7"/>
  <c r="P200" i="7"/>
  <c r="U200" i="7"/>
  <c r="V200" i="7"/>
  <c r="W200" i="7"/>
  <c r="X200" i="7"/>
  <c r="Y200" i="7"/>
  <c r="L201" i="7"/>
  <c r="M201" i="7"/>
  <c r="R201" i="7" s="1"/>
  <c r="N201" i="7"/>
  <c r="O201" i="7"/>
  <c r="P201" i="7"/>
  <c r="Q201" i="7"/>
  <c r="U201" i="7"/>
  <c r="V201" i="7"/>
  <c r="W201" i="7"/>
  <c r="X201" i="7"/>
  <c r="Y201" i="7"/>
  <c r="L202" i="7"/>
  <c r="M202" i="7"/>
  <c r="N202" i="7"/>
  <c r="Q202" i="7" s="1"/>
  <c r="O202" i="7"/>
  <c r="P202" i="7"/>
  <c r="R202" i="7"/>
  <c r="U202" i="7"/>
  <c r="V202" i="7"/>
  <c r="W202" i="7"/>
  <c r="X202" i="7"/>
  <c r="Y202" i="7"/>
  <c r="L203" i="7"/>
  <c r="M203" i="7"/>
  <c r="R203" i="7" s="1"/>
  <c r="N203" i="7"/>
  <c r="Q203" i="7" s="1"/>
  <c r="O203" i="7"/>
  <c r="P203" i="7"/>
  <c r="U203" i="7"/>
  <c r="V203" i="7"/>
  <c r="W203" i="7"/>
  <c r="X203" i="7"/>
  <c r="Y203" i="7"/>
  <c r="L204" i="7"/>
  <c r="M204" i="7"/>
  <c r="R204" i="7" s="1"/>
  <c r="N204" i="7"/>
  <c r="O204" i="7"/>
  <c r="P204" i="7"/>
  <c r="Q204" i="7"/>
  <c r="U204" i="7"/>
  <c r="V204" i="7"/>
  <c r="W204" i="7"/>
  <c r="X204" i="7"/>
  <c r="Y204" i="7"/>
  <c r="L205" i="7"/>
  <c r="M205" i="7"/>
  <c r="R205" i="7" s="1"/>
  <c r="I205" i="7" s="1"/>
  <c r="N205" i="7"/>
  <c r="O205" i="7"/>
  <c r="P205" i="7"/>
  <c r="Q205" i="7"/>
  <c r="U205" i="7"/>
  <c r="V205" i="7"/>
  <c r="W205" i="7"/>
  <c r="X205" i="7"/>
  <c r="Y205" i="7"/>
  <c r="L206" i="7"/>
  <c r="M206" i="7"/>
  <c r="R206" i="7" s="1"/>
  <c r="N206" i="7"/>
  <c r="Q206" i="7" s="1"/>
  <c r="O206" i="7"/>
  <c r="P206" i="7"/>
  <c r="U206" i="7"/>
  <c r="V206" i="7"/>
  <c r="W206" i="7"/>
  <c r="X206" i="7"/>
  <c r="Y206" i="7"/>
  <c r="L207" i="7"/>
  <c r="M207" i="7"/>
  <c r="R207" i="7" s="1"/>
  <c r="N207" i="7"/>
  <c r="O207" i="7"/>
  <c r="P207" i="7"/>
  <c r="Q207" i="7"/>
  <c r="U207" i="7"/>
  <c r="V207" i="7"/>
  <c r="W207" i="7"/>
  <c r="X207" i="7"/>
  <c r="Y207" i="7"/>
  <c r="L208" i="7"/>
  <c r="M208" i="7"/>
  <c r="N208" i="7"/>
  <c r="Q208" i="7" s="1"/>
  <c r="O208" i="7"/>
  <c r="P208" i="7"/>
  <c r="R208" i="7"/>
  <c r="U208" i="7"/>
  <c r="V208" i="7"/>
  <c r="W208" i="7"/>
  <c r="X208" i="7"/>
  <c r="Y208" i="7"/>
  <c r="L209" i="7"/>
  <c r="M209" i="7"/>
  <c r="R209" i="7" s="1"/>
  <c r="N209" i="7"/>
  <c r="Q209" i="7" s="1"/>
  <c r="O209" i="7"/>
  <c r="P209" i="7"/>
  <c r="U209" i="7"/>
  <c r="V209" i="7"/>
  <c r="W209" i="7"/>
  <c r="X209" i="7"/>
  <c r="Y209" i="7"/>
  <c r="L210" i="7"/>
  <c r="M210" i="7"/>
  <c r="R210" i="7" s="1"/>
  <c r="N210" i="7"/>
  <c r="O210" i="7"/>
  <c r="P210" i="7"/>
  <c r="Q210" i="7"/>
  <c r="U210" i="7"/>
  <c r="V210" i="7"/>
  <c r="W210" i="7"/>
  <c r="X210" i="7"/>
  <c r="Y210" i="7"/>
  <c r="L211" i="7"/>
  <c r="M211" i="7"/>
  <c r="R211" i="7" s="1"/>
  <c r="N211" i="7"/>
  <c r="O211" i="7"/>
  <c r="P211" i="7"/>
  <c r="Q211" i="7"/>
  <c r="U211" i="7"/>
  <c r="V211" i="7"/>
  <c r="W211" i="7"/>
  <c r="X211" i="7"/>
  <c r="Y211" i="7"/>
  <c r="L212" i="7"/>
  <c r="M212" i="7"/>
  <c r="R212" i="7" s="1"/>
  <c r="N212" i="7"/>
  <c r="Q212" i="7" s="1"/>
  <c r="O212" i="7"/>
  <c r="P212" i="7"/>
  <c r="U212" i="7"/>
  <c r="V212" i="7"/>
  <c r="W212" i="7"/>
  <c r="X212" i="7"/>
  <c r="Y212" i="7"/>
  <c r="L213" i="7"/>
  <c r="M213" i="7"/>
  <c r="R213" i="7" s="1"/>
  <c r="N213" i="7"/>
  <c r="O213" i="7"/>
  <c r="P213" i="7"/>
  <c r="Q213" i="7"/>
  <c r="U213" i="7"/>
  <c r="V213" i="7"/>
  <c r="W213" i="7"/>
  <c r="X213" i="7"/>
  <c r="Y213" i="7"/>
  <c r="L214" i="7"/>
  <c r="M214" i="7"/>
  <c r="N214" i="7"/>
  <c r="Q214" i="7" s="1"/>
  <c r="O214" i="7"/>
  <c r="P214" i="7"/>
  <c r="R214" i="7"/>
  <c r="U214" i="7"/>
  <c r="V214" i="7"/>
  <c r="W214" i="7"/>
  <c r="X214" i="7"/>
  <c r="Y214" i="7"/>
  <c r="L215" i="7"/>
  <c r="M215" i="7"/>
  <c r="R215" i="7" s="1"/>
  <c r="N215" i="7"/>
  <c r="Q215" i="7" s="1"/>
  <c r="O215" i="7"/>
  <c r="P215" i="7"/>
  <c r="U215" i="7"/>
  <c r="V215" i="7"/>
  <c r="W215" i="7"/>
  <c r="X215" i="7"/>
  <c r="Y215" i="7"/>
  <c r="L216" i="7"/>
  <c r="M216" i="7"/>
  <c r="R216" i="7" s="1"/>
  <c r="N216" i="7"/>
  <c r="O216" i="7"/>
  <c r="P216" i="7"/>
  <c r="Q216" i="7"/>
  <c r="U216" i="7"/>
  <c r="V216" i="7"/>
  <c r="W216" i="7"/>
  <c r="X216" i="7"/>
  <c r="Y216" i="7"/>
  <c r="L217" i="7"/>
  <c r="M217" i="7"/>
  <c r="R217" i="7" s="1"/>
  <c r="N217" i="7"/>
  <c r="O217" i="7"/>
  <c r="Q217" i="7" s="1"/>
  <c r="P217" i="7"/>
  <c r="U217" i="7"/>
  <c r="V217" i="7"/>
  <c r="W217" i="7"/>
  <c r="X217" i="7"/>
  <c r="Y217" i="7"/>
  <c r="L218" i="7"/>
  <c r="M218" i="7"/>
  <c r="R218" i="7" s="1"/>
  <c r="N218" i="7"/>
  <c r="O218" i="7"/>
  <c r="P218" i="7"/>
  <c r="U218" i="7"/>
  <c r="V218" i="7"/>
  <c r="W218" i="7"/>
  <c r="X218" i="7"/>
  <c r="Y218" i="7"/>
  <c r="L219" i="7"/>
  <c r="M219" i="7"/>
  <c r="R219" i="7" s="1"/>
  <c r="N219" i="7"/>
  <c r="O219" i="7"/>
  <c r="P219" i="7"/>
  <c r="Q219" i="7"/>
  <c r="U219" i="7"/>
  <c r="V219" i="7"/>
  <c r="W219" i="7"/>
  <c r="X219" i="7"/>
  <c r="Y219" i="7"/>
  <c r="L220" i="7"/>
  <c r="M220" i="7"/>
  <c r="N220" i="7"/>
  <c r="Q220" i="7" s="1"/>
  <c r="O220" i="7"/>
  <c r="P220" i="7"/>
  <c r="R220" i="7"/>
  <c r="U220" i="7"/>
  <c r="V220" i="7"/>
  <c r="W220" i="7"/>
  <c r="X220" i="7"/>
  <c r="Y220" i="7"/>
  <c r="L221" i="7"/>
  <c r="M221" i="7"/>
  <c r="R221" i="7" s="1"/>
  <c r="N221" i="7"/>
  <c r="Q221" i="7" s="1"/>
  <c r="O221" i="7"/>
  <c r="P221" i="7"/>
  <c r="U221" i="7"/>
  <c r="V221" i="7"/>
  <c r="W221" i="7"/>
  <c r="X221" i="7"/>
  <c r="Y221" i="7"/>
  <c r="L222" i="7"/>
  <c r="M222" i="7"/>
  <c r="R222" i="7" s="1"/>
  <c r="N222" i="7"/>
  <c r="O222" i="7"/>
  <c r="P222" i="7"/>
  <c r="Q222" i="7"/>
  <c r="U222" i="7"/>
  <c r="V222" i="7"/>
  <c r="W222" i="7"/>
  <c r="X222" i="7"/>
  <c r="Y222" i="7"/>
  <c r="L223" i="7"/>
  <c r="M223" i="7"/>
  <c r="R223" i="7" s="1"/>
  <c r="N223" i="7"/>
  <c r="O223" i="7"/>
  <c r="Q223" i="7" s="1"/>
  <c r="P223" i="7"/>
  <c r="U223" i="7"/>
  <c r="V223" i="7"/>
  <c r="W223" i="7"/>
  <c r="X223" i="7"/>
  <c r="Y223" i="7"/>
  <c r="L224" i="7"/>
  <c r="M224" i="7"/>
  <c r="R224" i="7" s="1"/>
  <c r="N224" i="7"/>
  <c r="O224" i="7"/>
  <c r="P224" i="7"/>
  <c r="U224" i="7"/>
  <c r="V224" i="7"/>
  <c r="W224" i="7"/>
  <c r="X224" i="7"/>
  <c r="Y224" i="7"/>
  <c r="L225" i="7"/>
  <c r="M225" i="7"/>
  <c r="R225" i="7" s="1"/>
  <c r="N225" i="7"/>
  <c r="O225" i="7"/>
  <c r="P225" i="7"/>
  <c r="Q225" i="7"/>
  <c r="U225" i="7"/>
  <c r="V225" i="7"/>
  <c r="W225" i="7"/>
  <c r="X225" i="7"/>
  <c r="Y225" i="7"/>
  <c r="L226" i="7"/>
  <c r="M226" i="7"/>
  <c r="N226" i="7"/>
  <c r="Q226" i="7" s="1"/>
  <c r="O226" i="7"/>
  <c r="P226" i="7"/>
  <c r="R226" i="7"/>
  <c r="U226" i="7"/>
  <c r="V226" i="7"/>
  <c r="W226" i="7"/>
  <c r="X226" i="7"/>
  <c r="Y226" i="7"/>
  <c r="L227" i="7"/>
  <c r="M227" i="7"/>
  <c r="R227" i="7" s="1"/>
  <c r="N227" i="7"/>
  <c r="Q227" i="7" s="1"/>
  <c r="O227" i="7"/>
  <c r="P227" i="7"/>
  <c r="U227" i="7"/>
  <c r="V227" i="7"/>
  <c r="W227" i="7"/>
  <c r="X227" i="7"/>
  <c r="Y227" i="7"/>
  <c r="L228" i="7"/>
  <c r="M228" i="7"/>
  <c r="R228" i="7" s="1"/>
  <c r="N228" i="7"/>
  <c r="O228" i="7"/>
  <c r="P228" i="7"/>
  <c r="Q228" i="7"/>
  <c r="U228" i="7"/>
  <c r="V228" i="7"/>
  <c r="W228" i="7"/>
  <c r="X228" i="7"/>
  <c r="Y228" i="7"/>
  <c r="L229" i="7"/>
  <c r="M229" i="7"/>
  <c r="R229" i="7" s="1"/>
  <c r="N229" i="7"/>
  <c r="O229" i="7"/>
  <c r="P229" i="7"/>
  <c r="Q229" i="7"/>
  <c r="U229" i="7"/>
  <c r="V229" i="7"/>
  <c r="W229" i="7"/>
  <c r="X229" i="7"/>
  <c r="Y229" i="7"/>
  <c r="L230" i="7"/>
  <c r="M230" i="7"/>
  <c r="R230" i="7" s="1"/>
  <c r="N230" i="7"/>
  <c r="Q230" i="7" s="1"/>
  <c r="O230" i="7"/>
  <c r="P230" i="7"/>
  <c r="U230" i="7"/>
  <c r="V230" i="7"/>
  <c r="W230" i="7"/>
  <c r="X230" i="7"/>
  <c r="Y230" i="7"/>
  <c r="L231" i="7"/>
  <c r="M231" i="7"/>
  <c r="R231" i="7" s="1"/>
  <c r="N231" i="7"/>
  <c r="O231" i="7"/>
  <c r="P231" i="7"/>
  <c r="Q231" i="7"/>
  <c r="U231" i="7"/>
  <c r="V231" i="7"/>
  <c r="W231" i="7"/>
  <c r="X231" i="7"/>
  <c r="Y231" i="7"/>
  <c r="L232" i="7"/>
  <c r="M232" i="7"/>
  <c r="R232" i="7" s="1"/>
  <c r="N232" i="7"/>
  <c r="Q232" i="7" s="1"/>
  <c r="O232" i="7"/>
  <c r="P232" i="7"/>
  <c r="U232" i="7"/>
  <c r="V232" i="7"/>
  <c r="W232" i="7"/>
  <c r="X232" i="7"/>
  <c r="Y232" i="7"/>
  <c r="L233" i="7"/>
  <c r="M233" i="7"/>
  <c r="N233" i="7"/>
  <c r="Q233" i="7" s="1"/>
  <c r="O233" i="7"/>
  <c r="P233" i="7"/>
  <c r="U233" i="7"/>
  <c r="V233" i="7"/>
  <c r="W233" i="7"/>
  <c r="X233" i="7"/>
  <c r="Y233" i="7"/>
  <c r="L234" i="7"/>
  <c r="M234" i="7"/>
  <c r="R234" i="7" s="1"/>
  <c r="N234" i="7"/>
  <c r="O234" i="7"/>
  <c r="P234" i="7"/>
  <c r="Q234" i="7"/>
  <c r="U234" i="7"/>
  <c r="V234" i="7"/>
  <c r="W234" i="7"/>
  <c r="X234" i="7"/>
  <c r="Y234" i="7"/>
  <c r="L235" i="7"/>
  <c r="M235" i="7"/>
  <c r="R235" i="7" s="1"/>
  <c r="N235" i="7"/>
  <c r="O235" i="7"/>
  <c r="P235" i="7"/>
  <c r="Q235" i="7"/>
  <c r="U235" i="7"/>
  <c r="V235" i="7"/>
  <c r="W235" i="7"/>
  <c r="X235" i="7"/>
  <c r="Y235" i="7"/>
  <c r="L236" i="7"/>
  <c r="M236" i="7"/>
  <c r="N236" i="7"/>
  <c r="Q236" i="7" s="1"/>
  <c r="O236" i="7"/>
  <c r="P236" i="7"/>
  <c r="R236" i="7"/>
  <c r="U236" i="7"/>
  <c r="V236" i="7"/>
  <c r="W236" i="7"/>
  <c r="X236" i="7"/>
  <c r="Y236" i="7"/>
  <c r="L237" i="7"/>
  <c r="M237" i="7"/>
  <c r="R237" i="7" s="1"/>
  <c r="N237" i="7"/>
  <c r="O237" i="7"/>
  <c r="P237" i="7"/>
  <c r="Q237" i="7"/>
  <c r="U237" i="7"/>
  <c r="V237" i="7"/>
  <c r="W237" i="7"/>
  <c r="X237" i="7"/>
  <c r="Y237" i="7"/>
  <c r="L238" i="7"/>
  <c r="M238" i="7"/>
  <c r="R238" i="7" s="1"/>
  <c r="N238" i="7"/>
  <c r="O238" i="7"/>
  <c r="P238" i="7"/>
  <c r="U238" i="7"/>
  <c r="V238" i="7"/>
  <c r="W238" i="7"/>
  <c r="X238" i="7"/>
  <c r="Y238" i="7"/>
  <c r="L239" i="7"/>
  <c r="M239" i="7"/>
  <c r="R239" i="7" s="1"/>
  <c r="N239" i="7"/>
  <c r="Q239" i="7" s="1"/>
  <c r="O239" i="7"/>
  <c r="P239" i="7"/>
  <c r="U239" i="7"/>
  <c r="V239" i="7"/>
  <c r="W239" i="7"/>
  <c r="X239" i="7"/>
  <c r="Y239" i="7"/>
  <c r="L240" i="7"/>
  <c r="M240" i="7"/>
  <c r="R240" i="7" s="1"/>
  <c r="N240" i="7"/>
  <c r="O240" i="7"/>
  <c r="P240" i="7"/>
  <c r="Q240" i="7"/>
  <c r="U240" i="7"/>
  <c r="V240" i="7"/>
  <c r="W240" i="7"/>
  <c r="X240" i="7"/>
  <c r="Y240" i="7"/>
  <c r="L241" i="7"/>
  <c r="M241" i="7"/>
  <c r="R241" i="7" s="1"/>
  <c r="N241" i="7"/>
  <c r="O241" i="7"/>
  <c r="Q241" i="7" s="1"/>
  <c r="P241" i="7"/>
  <c r="U241" i="7"/>
  <c r="V241" i="7"/>
  <c r="W241" i="7"/>
  <c r="X241" i="7"/>
  <c r="Y241" i="7"/>
  <c r="L242" i="7"/>
  <c r="M242" i="7"/>
  <c r="N242" i="7"/>
  <c r="O242" i="7"/>
  <c r="P242" i="7"/>
  <c r="R242" i="7"/>
  <c r="U242" i="7"/>
  <c r="V242" i="7"/>
  <c r="W242" i="7"/>
  <c r="X242" i="7"/>
  <c r="Y242" i="7"/>
  <c r="L243" i="7"/>
  <c r="M243" i="7"/>
  <c r="N243" i="7"/>
  <c r="O243" i="7"/>
  <c r="P243" i="7"/>
  <c r="Q243" i="7"/>
  <c r="U243" i="7"/>
  <c r="V243" i="7"/>
  <c r="W243" i="7"/>
  <c r="X243" i="7"/>
  <c r="Y243" i="7"/>
  <c r="L244" i="7"/>
  <c r="M244" i="7"/>
  <c r="R244" i="7" s="1"/>
  <c r="N244" i="7"/>
  <c r="Q244" i="7" s="1"/>
  <c r="O244" i="7"/>
  <c r="P244" i="7"/>
  <c r="U244" i="7"/>
  <c r="V244" i="7"/>
  <c r="W244" i="7"/>
  <c r="X244" i="7"/>
  <c r="Y244" i="7"/>
  <c r="L245" i="7"/>
  <c r="M245" i="7"/>
  <c r="N245" i="7"/>
  <c r="O245" i="7"/>
  <c r="P245" i="7"/>
  <c r="U245" i="7"/>
  <c r="V245" i="7"/>
  <c r="W245" i="7"/>
  <c r="X245" i="7"/>
  <c r="Y245" i="7"/>
  <c r="L246" i="7"/>
  <c r="M246" i="7"/>
  <c r="R246" i="7" s="1"/>
  <c r="N246" i="7"/>
  <c r="O246" i="7"/>
  <c r="P246" i="7"/>
  <c r="Q246" i="7"/>
  <c r="U246" i="7"/>
  <c r="V246" i="7"/>
  <c r="W246" i="7"/>
  <c r="X246" i="7"/>
  <c r="Y246" i="7"/>
  <c r="L247" i="7"/>
  <c r="M247" i="7"/>
  <c r="R247" i="7" s="1"/>
  <c r="N247" i="7"/>
  <c r="O247" i="7"/>
  <c r="P247" i="7"/>
  <c r="Q247" i="7"/>
  <c r="U247" i="7"/>
  <c r="V247" i="7"/>
  <c r="W247" i="7"/>
  <c r="X247" i="7"/>
  <c r="Y247" i="7"/>
  <c r="L248" i="7"/>
  <c r="M248" i="7"/>
  <c r="N248" i="7"/>
  <c r="Q248" i="7" s="1"/>
  <c r="O248" i="7"/>
  <c r="P248" i="7"/>
  <c r="R248" i="7"/>
  <c r="U248" i="7"/>
  <c r="V248" i="7"/>
  <c r="W248" i="7"/>
  <c r="X248" i="7"/>
  <c r="Y248" i="7"/>
  <c r="L249" i="7"/>
  <c r="M249" i="7"/>
  <c r="R249" i="7" s="1"/>
  <c r="N249" i="7"/>
  <c r="O249" i="7"/>
  <c r="P249" i="7"/>
  <c r="Q249" i="7"/>
  <c r="U249" i="7"/>
  <c r="V249" i="7"/>
  <c r="W249" i="7"/>
  <c r="X249" i="7"/>
  <c r="Y249" i="7"/>
  <c r="L250" i="7"/>
  <c r="M250" i="7"/>
  <c r="R250" i="7" s="1"/>
  <c r="N250" i="7"/>
  <c r="O250" i="7"/>
  <c r="P250" i="7"/>
  <c r="U250" i="7"/>
  <c r="V250" i="7"/>
  <c r="W250" i="7"/>
  <c r="X250" i="7"/>
  <c r="Y250" i="7"/>
  <c r="L251" i="7"/>
  <c r="M251" i="7"/>
  <c r="N251" i="7"/>
  <c r="Q251" i="7" s="1"/>
  <c r="O251" i="7"/>
  <c r="P251" i="7"/>
  <c r="U251" i="7"/>
  <c r="V251" i="7"/>
  <c r="W251" i="7"/>
  <c r="X251" i="7"/>
  <c r="Y251" i="7"/>
  <c r="L252" i="7"/>
  <c r="R252" i="7" s="1"/>
  <c r="M252" i="7"/>
  <c r="N252" i="7"/>
  <c r="Q252" i="7" s="1"/>
  <c r="O252" i="7"/>
  <c r="P252" i="7"/>
  <c r="U252" i="7"/>
  <c r="V252" i="7"/>
  <c r="W252" i="7"/>
  <c r="X252" i="7"/>
  <c r="Y252" i="7"/>
  <c r="L253" i="7"/>
  <c r="M253" i="7"/>
  <c r="N253" i="7"/>
  <c r="O253" i="7"/>
  <c r="Q253" i="7" s="1"/>
  <c r="P253" i="7"/>
  <c r="U253" i="7"/>
  <c r="V253" i="7"/>
  <c r="W253" i="7"/>
  <c r="X253" i="7"/>
  <c r="Y253" i="7"/>
  <c r="L254" i="7"/>
  <c r="M254" i="7"/>
  <c r="N254" i="7"/>
  <c r="O254" i="7"/>
  <c r="Q254" i="7" s="1"/>
  <c r="P254" i="7"/>
  <c r="R254" i="7"/>
  <c r="U254" i="7"/>
  <c r="V254" i="7"/>
  <c r="W254" i="7"/>
  <c r="X254" i="7"/>
  <c r="Y254" i="7"/>
  <c r="L255" i="7"/>
  <c r="M255" i="7"/>
  <c r="N255" i="7"/>
  <c r="O255" i="7"/>
  <c r="P255" i="7"/>
  <c r="Q255" i="7"/>
  <c r="R255" i="7"/>
  <c r="U255" i="7"/>
  <c r="V255" i="7"/>
  <c r="W255" i="7"/>
  <c r="X255" i="7"/>
  <c r="Y255" i="7"/>
  <c r="L256" i="7"/>
  <c r="M256" i="7"/>
  <c r="R256" i="7" s="1"/>
  <c r="N256" i="7"/>
  <c r="O256" i="7"/>
  <c r="Q256" i="7" s="1"/>
  <c r="P256" i="7"/>
  <c r="U256" i="7"/>
  <c r="V256" i="7"/>
  <c r="W256" i="7"/>
  <c r="X256" i="7"/>
  <c r="Y256" i="7"/>
  <c r="L257" i="7"/>
  <c r="M257" i="7"/>
  <c r="N257" i="7"/>
  <c r="Q257" i="7" s="1"/>
  <c r="O257" i="7"/>
  <c r="P257" i="7"/>
  <c r="R257" i="7"/>
  <c r="U257" i="7"/>
  <c r="V257" i="7"/>
  <c r="W257" i="7"/>
  <c r="X257" i="7"/>
  <c r="Y257" i="7"/>
  <c r="L258" i="7"/>
  <c r="M258" i="7"/>
  <c r="N258" i="7"/>
  <c r="Q258" i="7" s="1"/>
  <c r="O258" i="7"/>
  <c r="P258" i="7"/>
  <c r="R258" i="7"/>
  <c r="U258" i="7"/>
  <c r="V258" i="7"/>
  <c r="W258" i="7"/>
  <c r="X258" i="7"/>
  <c r="Y258" i="7"/>
  <c r="L259" i="7"/>
  <c r="M259" i="7"/>
  <c r="N259" i="7"/>
  <c r="Q259" i="7" s="1"/>
  <c r="O259" i="7"/>
  <c r="P259" i="7"/>
  <c r="U259" i="7"/>
  <c r="V259" i="7"/>
  <c r="W259" i="7"/>
  <c r="X259" i="7"/>
  <c r="Y259" i="7"/>
  <c r="L260" i="7"/>
  <c r="R260" i="7" s="1"/>
  <c r="M260" i="7"/>
  <c r="N260" i="7"/>
  <c r="Q260" i="7" s="1"/>
  <c r="O260" i="7"/>
  <c r="P260" i="7"/>
  <c r="U260" i="7"/>
  <c r="V260" i="7"/>
  <c r="W260" i="7"/>
  <c r="X260" i="7"/>
  <c r="Y260" i="7"/>
  <c r="L261" i="7"/>
  <c r="R261" i="7" s="1"/>
  <c r="B261" i="7" s="1"/>
  <c r="M261" i="7"/>
  <c r="N261" i="7"/>
  <c r="O261" i="7"/>
  <c r="Q261" i="7" s="1"/>
  <c r="P261" i="7"/>
  <c r="U261" i="7"/>
  <c r="V261" i="7"/>
  <c r="W261" i="7"/>
  <c r="X261" i="7"/>
  <c r="Y261" i="7"/>
  <c r="L262" i="7"/>
  <c r="M262" i="7"/>
  <c r="R262" i="7" s="1"/>
  <c r="I262" i="7" s="1"/>
  <c r="N262" i="7"/>
  <c r="O262" i="7"/>
  <c r="P262" i="7"/>
  <c r="Q262" i="7"/>
  <c r="U262" i="7"/>
  <c r="V262" i="7"/>
  <c r="W262" i="7"/>
  <c r="X262" i="7"/>
  <c r="Y262" i="7"/>
  <c r="L263" i="7"/>
  <c r="M263" i="7"/>
  <c r="N263" i="7"/>
  <c r="Q263" i="7" s="1"/>
  <c r="O263" i="7"/>
  <c r="P263" i="7"/>
  <c r="R263" i="7"/>
  <c r="U263" i="7"/>
  <c r="V263" i="7"/>
  <c r="W263" i="7"/>
  <c r="X263" i="7"/>
  <c r="Y263" i="7"/>
  <c r="L264" i="7"/>
  <c r="M264" i="7"/>
  <c r="N264" i="7"/>
  <c r="Q264" i="7" s="1"/>
  <c r="O264" i="7"/>
  <c r="P264" i="7"/>
  <c r="R264" i="7"/>
  <c r="U264" i="7"/>
  <c r="V264" i="7"/>
  <c r="W264" i="7"/>
  <c r="X264" i="7"/>
  <c r="Y264" i="7"/>
  <c r="L265" i="7"/>
  <c r="M265" i="7"/>
  <c r="N265" i="7"/>
  <c r="Q265" i="7" s="1"/>
  <c r="O265" i="7"/>
  <c r="P265" i="7"/>
  <c r="U265" i="7"/>
  <c r="V265" i="7"/>
  <c r="W265" i="7"/>
  <c r="X265" i="7"/>
  <c r="Y265" i="7"/>
  <c r="L266" i="7"/>
  <c r="R266" i="7" s="1"/>
  <c r="M266" i="7"/>
  <c r="N266" i="7"/>
  <c r="Q266" i="7" s="1"/>
  <c r="O266" i="7"/>
  <c r="P266" i="7"/>
  <c r="U266" i="7"/>
  <c r="V266" i="7"/>
  <c r="W266" i="7"/>
  <c r="X266" i="7"/>
  <c r="Y266" i="7"/>
  <c r="L267" i="7"/>
  <c r="R267" i="7" s="1"/>
  <c r="M267" i="7"/>
  <c r="N267" i="7"/>
  <c r="O267" i="7"/>
  <c r="Q267" i="7" s="1"/>
  <c r="P267" i="7"/>
  <c r="U267" i="7"/>
  <c r="V267" i="7"/>
  <c r="W267" i="7"/>
  <c r="X267" i="7"/>
  <c r="Y267" i="7"/>
  <c r="L268" i="7"/>
  <c r="M268" i="7"/>
  <c r="R268" i="7" s="1"/>
  <c r="N268" i="7"/>
  <c r="Q268" i="7" s="1"/>
  <c r="O268" i="7"/>
  <c r="P268" i="7"/>
  <c r="U268" i="7"/>
  <c r="V268" i="7"/>
  <c r="W268" i="7"/>
  <c r="X268" i="7"/>
  <c r="Y268" i="7"/>
  <c r="L269" i="7"/>
  <c r="M269" i="7"/>
  <c r="N269" i="7"/>
  <c r="Q269" i="7" s="1"/>
  <c r="O269" i="7"/>
  <c r="P269" i="7"/>
  <c r="R269" i="7"/>
  <c r="U269" i="7"/>
  <c r="V269" i="7"/>
  <c r="W269" i="7"/>
  <c r="X269" i="7"/>
  <c r="Y269" i="7"/>
  <c r="L270" i="7"/>
  <c r="M270" i="7"/>
  <c r="N270" i="7"/>
  <c r="Q270" i="7" s="1"/>
  <c r="O270" i="7"/>
  <c r="P270" i="7"/>
  <c r="R270" i="7"/>
  <c r="U270" i="7"/>
  <c r="V270" i="7"/>
  <c r="W270" i="7"/>
  <c r="X270" i="7"/>
  <c r="Y270" i="7"/>
  <c r="L271" i="7"/>
  <c r="M271" i="7"/>
  <c r="N271" i="7"/>
  <c r="Q271" i="7" s="1"/>
  <c r="O271" i="7"/>
  <c r="P271" i="7"/>
  <c r="U271" i="7"/>
  <c r="V271" i="7"/>
  <c r="W271" i="7"/>
  <c r="X271" i="7"/>
  <c r="Y271" i="7"/>
  <c r="L272" i="7"/>
  <c r="R272" i="7" s="1"/>
  <c r="M272" i="7"/>
  <c r="N272" i="7"/>
  <c r="Q272" i="7" s="1"/>
  <c r="O272" i="7"/>
  <c r="P272" i="7"/>
  <c r="U272" i="7"/>
  <c r="V272" i="7"/>
  <c r="W272" i="7"/>
  <c r="X272" i="7"/>
  <c r="Y272" i="7"/>
  <c r="L273" i="7"/>
  <c r="R273" i="7" s="1"/>
  <c r="M273" i="7"/>
  <c r="N273" i="7"/>
  <c r="O273" i="7"/>
  <c r="Q273" i="7" s="1"/>
  <c r="P273" i="7"/>
  <c r="U273" i="7"/>
  <c r="V273" i="7"/>
  <c r="W273" i="7"/>
  <c r="X273" i="7"/>
  <c r="Y273" i="7"/>
  <c r="L274" i="7"/>
  <c r="M274" i="7"/>
  <c r="R274" i="7" s="1"/>
  <c r="N274" i="7"/>
  <c r="Q274" i="7" s="1"/>
  <c r="O274" i="7"/>
  <c r="P274" i="7"/>
  <c r="U274" i="7"/>
  <c r="V274" i="7"/>
  <c r="W274" i="7"/>
  <c r="X274" i="7"/>
  <c r="Y274" i="7"/>
  <c r="L275" i="7"/>
  <c r="M275" i="7"/>
  <c r="N275" i="7"/>
  <c r="Q275" i="7" s="1"/>
  <c r="O275" i="7"/>
  <c r="P275" i="7"/>
  <c r="R275" i="7"/>
  <c r="U275" i="7"/>
  <c r="V275" i="7"/>
  <c r="W275" i="7"/>
  <c r="X275" i="7"/>
  <c r="Y275" i="7"/>
  <c r="L276" i="7"/>
  <c r="M276" i="7"/>
  <c r="N276" i="7"/>
  <c r="Q276" i="7" s="1"/>
  <c r="O276" i="7"/>
  <c r="P276" i="7"/>
  <c r="R276" i="7"/>
  <c r="U276" i="7"/>
  <c r="V276" i="7"/>
  <c r="W276" i="7"/>
  <c r="X276" i="7"/>
  <c r="Y276" i="7"/>
  <c r="L277" i="7"/>
  <c r="M277" i="7"/>
  <c r="N277" i="7"/>
  <c r="Q277" i="7" s="1"/>
  <c r="O277" i="7"/>
  <c r="P277" i="7"/>
  <c r="U277" i="7"/>
  <c r="V277" i="7"/>
  <c r="W277" i="7"/>
  <c r="X277" i="7"/>
  <c r="Y277" i="7"/>
  <c r="L278" i="7"/>
  <c r="R278" i="7" s="1"/>
  <c r="M278" i="7"/>
  <c r="N278" i="7"/>
  <c r="Q278" i="7" s="1"/>
  <c r="O278" i="7"/>
  <c r="P278" i="7"/>
  <c r="U278" i="7"/>
  <c r="V278" i="7"/>
  <c r="W278" i="7"/>
  <c r="X278" i="7"/>
  <c r="Y278" i="7"/>
  <c r="L279" i="7"/>
  <c r="R279" i="7" s="1"/>
  <c r="M279" i="7"/>
  <c r="N279" i="7"/>
  <c r="O279" i="7"/>
  <c r="Q279" i="7" s="1"/>
  <c r="P279" i="7"/>
  <c r="U279" i="7"/>
  <c r="V279" i="7"/>
  <c r="W279" i="7"/>
  <c r="X279" i="7"/>
  <c r="Y279" i="7"/>
  <c r="L280" i="7"/>
  <c r="M280" i="7"/>
  <c r="R280" i="7" s="1"/>
  <c r="N280" i="7"/>
  <c r="Q280" i="7" s="1"/>
  <c r="O280" i="7"/>
  <c r="P280" i="7"/>
  <c r="U280" i="7"/>
  <c r="V280" i="7"/>
  <c r="W280" i="7"/>
  <c r="X280" i="7"/>
  <c r="Y280" i="7"/>
  <c r="L281" i="7"/>
  <c r="M281" i="7"/>
  <c r="N281" i="7"/>
  <c r="Q281" i="7" s="1"/>
  <c r="O281" i="7"/>
  <c r="P281" i="7"/>
  <c r="R281" i="7"/>
  <c r="U281" i="7"/>
  <c r="V281" i="7"/>
  <c r="W281" i="7"/>
  <c r="X281" i="7"/>
  <c r="Y281" i="7"/>
  <c r="L282" i="7"/>
  <c r="M282" i="7"/>
  <c r="N282" i="7"/>
  <c r="Q282" i="7" s="1"/>
  <c r="O282" i="7"/>
  <c r="P282" i="7"/>
  <c r="R282" i="7"/>
  <c r="U282" i="7"/>
  <c r="V282" i="7"/>
  <c r="W282" i="7"/>
  <c r="X282" i="7"/>
  <c r="Y282" i="7"/>
  <c r="L283" i="7"/>
  <c r="M283" i="7"/>
  <c r="N283" i="7"/>
  <c r="Q283" i="7" s="1"/>
  <c r="O283" i="7"/>
  <c r="P283" i="7"/>
  <c r="U283" i="7"/>
  <c r="V283" i="7"/>
  <c r="W283" i="7"/>
  <c r="X283" i="7"/>
  <c r="Y283" i="7"/>
  <c r="L284" i="7"/>
  <c r="R284" i="7" s="1"/>
  <c r="M284" i="7"/>
  <c r="N284" i="7"/>
  <c r="Q284" i="7" s="1"/>
  <c r="O284" i="7"/>
  <c r="P284" i="7"/>
  <c r="U284" i="7"/>
  <c r="V284" i="7"/>
  <c r="W284" i="7"/>
  <c r="X284" i="7"/>
  <c r="Y284" i="7"/>
  <c r="L285" i="7"/>
  <c r="R285" i="7" s="1"/>
  <c r="M285" i="7"/>
  <c r="N285" i="7"/>
  <c r="O285" i="7"/>
  <c r="Q285" i="7" s="1"/>
  <c r="P285" i="7"/>
  <c r="U285" i="7"/>
  <c r="V285" i="7"/>
  <c r="W285" i="7"/>
  <c r="X285" i="7"/>
  <c r="Y285" i="7"/>
  <c r="L286" i="7"/>
  <c r="M286" i="7"/>
  <c r="R286" i="7" s="1"/>
  <c r="N286" i="7"/>
  <c r="Q286" i="7" s="1"/>
  <c r="O286" i="7"/>
  <c r="P286" i="7"/>
  <c r="U286" i="7"/>
  <c r="V286" i="7"/>
  <c r="W286" i="7"/>
  <c r="X286" i="7"/>
  <c r="Y286" i="7"/>
  <c r="L287" i="7"/>
  <c r="M287" i="7"/>
  <c r="N287" i="7"/>
  <c r="Q287" i="7" s="1"/>
  <c r="O287" i="7"/>
  <c r="P287" i="7"/>
  <c r="R287" i="7"/>
  <c r="U287" i="7"/>
  <c r="V287" i="7"/>
  <c r="W287" i="7"/>
  <c r="X287" i="7"/>
  <c r="Y287" i="7"/>
  <c r="L288" i="7"/>
  <c r="M288" i="7"/>
  <c r="N288" i="7"/>
  <c r="Q288" i="7" s="1"/>
  <c r="O288" i="7"/>
  <c r="P288" i="7"/>
  <c r="R288" i="7"/>
  <c r="U288" i="7"/>
  <c r="V288" i="7"/>
  <c r="W288" i="7"/>
  <c r="X288" i="7"/>
  <c r="Y288" i="7"/>
  <c r="L289" i="7"/>
  <c r="M289" i="7"/>
  <c r="N289" i="7"/>
  <c r="Q289" i="7" s="1"/>
  <c r="O289" i="7"/>
  <c r="P289" i="7"/>
  <c r="U289" i="7"/>
  <c r="V289" i="7"/>
  <c r="W289" i="7"/>
  <c r="X289" i="7"/>
  <c r="Y289" i="7"/>
  <c r="L290" i="7"/>
  <c r="R290" i="7" s="1"/>
  <c r="M290" i="7"/>
  <c r="N290" i="7"/>
  <c r="Q290" i="7" s="1"/>
  <c r="O290" i="7"/>
  <c r="P290" i="7"/>
  <c r="U290" i="7"/>
  <c r="V290" i="7"/>
  <c r="W290" i="7"/>
  <c r="X290" i="7"/>
  <c r="Y290" i="7"/>
  <c r="L291" i="7"/>
  <c r="R291" i="7" s="1"/>
  <c r="M291" i="7"/>
  <c r="N291" i="7"/>
  <c r="O291" i="7"/>
  <c r="Q291" i="7" s="1"/>
  <c r="P291" i="7"/>
  <c r="U291" i="7"/>
  <c r="V291" i="7"/>
  <c r="W291" i="7"/>
  <c r="X291" i="7"/>
  <c r="Y291" i="7"/>
  <c r="L292" i="7"/>
  <c r="M292" i="7"/>
  <c r="R292" i="7" s="1"/>
  <c r="N292" i="7"/>
  <c r="Q292" i="7" s="1"/>
  <c r="O292" i="7"/>
  <c r="P292" i="7"/>
  <c r="U292" i="7"/>
  <c r="V292" i="7"/>
  <c r="W292" i="7"/>
  <c r="X292" i="7"/>
  <c r="Y292" i="7"/>
  <c r="L293" i="7"/>
  <c r="M293" i="7"/>
  <c r="N293" i="7"/>
  <c r="Q293" i="7" s="1"/>
  <c r="O293" i="7"/>
  <c r="P293" i="7"/>
  <c r="R293" i="7"/>
  <c r="U293" i="7"/>
  <c r="V293" i="7"/>
  <c r="W293" i="7"/>
  <c r="X293" i="7"/>
  <c r="Y293" i="7"/>
  <c r="L294" i="7"/>
  <c r="M294" i="7"/>
  <c r="N294" i="7"/>
  <c r="O294" i="7"/>
  <c r="P294" i="7"/>
  <c r="Q294" i="7"/>
  <c r="R294" i="7"/>
  <c r="U294" i="7"/>
  <c r="V294" i="7"/>
  <c r="W294" i="7"/>
  <c r="X294" i="7"/>
  <c r="Y294" i="7"/>
  <c r="L295" i="7"/>
  <c r="M295" i="7"/>
  <c r="N295" i="7"/>
  <c r="Q295" i="7" s="1"/>
  <c r="O295" i="7"/>
  <c r="P295" i="7"/>
  <c r="U295" i="7"/>
  <c r="V295" i="7"/>
  <c r="W295" i="7"/>
  <c r="X295" i="7"/>
  <c r="Y295" i="7"/>
  <c r="L296" i="7"/>
  <c r="R296" i="7" s="1"/>
  <c r="M296" i="7"/>
  <c r="N296" i="7"/>
  <c r="Q296" i="7" s="1"/>
  <c r="O296" i="7"/>
  <c r="P296" i="7"/>
  <c r="U296" i="7"/>
  <c r="V296" i="7"/>
  <c r="W296" i="7"/>
  <c r="X296" i="7"/>
  <c r="Y296" i="7"/>
  <c r="L297" i="7"/>
  <c r="R297" i="7" s="1"/>
  <c r="M297" i="7"/>
  <c r="N297" i="7"/>
  <c r="O297" i="7"/>
  <c r="Q297" i="7" s="1"/>
  <c r="P297" i="7"/>
  <c r="U297" i="7"/>
  <c r="V297" i="7"/>
  <c r="W297" i="7"/>
  <c r="X297" i="7"/>
  <c r="Y297" i="7"/>
  <c r="L298" i="7"/>
  <c r="M298" i="7"/>
  <c r="R298" i="7" s="1"/>
  <c r="N298" i="7"/>
  <c r="Q298" i="7" s="1"/>
  <c r="O298" i="7"/>
  <c r="P298" i="7"/>
  <c r="U298" i="7"/>
  <c r="V298" i="7"/>
  <c r="W298" i="7"/>
  <c r="X298" i="7"/>
  <c r="Y298" i="7"/>
  <c r="L299" i="7"/>
  <c r="M299" i="7"/>
  <c r="N299" i="7"/>
  <c r="Q299" i="7" s="1"/>
  <c r="O299" i="7"/>
  <c r="P299" i="7"/>
  <c r="R299" i="7"/>
  <c r="U299" i="7"/>
  <c r="V299" i="7"/>
  <c r="W299" i="7"/>
  <c r="X299" i="7"/>
  <c r="Y299" i="7"/>
  <c r="L300" i="7"/>
  <c r="M300" i="7"/>
  <c r="N300" i="7"/>
  <c r="O300" i="7"/>
  <c r="P300" i="7"/>
  <c r="Q300" i="7"/>
  <c r="R300" i="7"/>
  <c r="U300" i="7"/>
  <c r="V300" i="7"/>
  <c r="W300" i="7"/>
  <c r="X300" i="7"/>
  <c r="Y300" i="7"/>
  <c r="L301" i="7"/>
  <c r="M301" i="7"/>
  <c r="N301" i="7"/>
  <c r="Q301" i="7" s="1"/>
  <c r="O301" i="7"/>
  <c r="P301" i="7"/>
  <c r="U301" i="7"/>
  <c r="V301" i="7"/>
  <c r="W301" i="7"/>
  <c r="X301" i="7"/>
  <c r="Y301" i="7"/>
  <c r="L302" i="7"/>
  <c r="R302" i="7" s="1"/>
  <c r="M302" i="7"/>
  <c r="N302" i="7"/>
  <c r="Q302" i="7" s="1"/>
  <c r="O302" i="7"/>
  <c r="P302" i="7"/>
  <c r="U302" i="7"/>
  <c r="V302" i="7"/>
  <c r="W302" i="7"/>
  <c r="X302" i="7"/>
  <c r="Y302" i="7"/>
  <c r="L303" i="7"/>
  <c r="R303" i="7" s="1"/>
  <c r="M303" i="7"/>
  <c r="N303" i="7"/>
  <c r="O303" i="7"/>
  <c r="Q303" i="7" s="1"/>
  <c r="P303" i="7"/>
  <c r="U303" i="7"/>
  <c r="V303" i="7"/>
  <c r="W303" i="7"/>
  <c r="X303" i="7"/>
  <c r="Y303" i="7"/>
  <c r="L304" i="7"/>
  <c r="M304" i="7"/>
  <c r="R304" i="7" s="1"/>
  <c r="N304" i="7"/>
  <c r="Q304" i="7" s="1"/>
  <c r="O304" i="7"/>
  <c r="P304" i="7"/>
  <c r="U304" i="7"/>
  <c r="V304" i="7"/>
  <c r="W304" i="7"/>
  <c r="X304" i="7"/>
  <c r="Y304" i="7"/>
  <c r="L305" i="7"/>
  <c r="M305" i="7"/>
  <c r="N305" i="7"/>
  <c r="Q305" i="7" s="1"/>
  <c r="O305" i="7"/>
  <c r="P305" i="7"/>
  <c r="R305" i="7"/>
  <c r="U305" i="7"/>
  <c r="V305" i="7"/>
  <c r="W305" i="7"/>
  <c r="X305" i="7"/>
  <c r="Y305" i="7"/>
  <c r="L306" i="7"/>
  <c r="M306" i="7"/>
  <c r="N306" i="7"/>
  <c r="O306" i="7"/>
  <c r="P306" i="7"/>
  <c r="Q306" i="7"/>
  <c r="R306" i="7"/>
  <c r="B306" i="7" s="1"/>
  <c r="U306" i="7"/>
  <c r="V306" i="7"/>
  <c r="W306" i="7"/>
  <c r="X306" i="7"/>
  <c r="Y306" i="7"/>
  <c r="L307" i="7"/>
  <c r="M307" i="7"/>
  <c r="R307" i="7" s="1"/>
  <c r="N307" i="7"/>
  <c r="Q307" i="7" s="1"/>
  <c r="O307" i="7"/>
  <c r="P307" i="7"/>
  <c r="U307" i="7"/>
  <c r="V307" i="7"/>
  <c r="W307" i="7"/>
  <c r="X307" i="7"/>
  <c r="Y307" i="7"/>
  <c r="L308" i="7"/>
  <c r="R308" i="7" s="1"/>
  <c r="M308" i="7"/>
  <c r="N308" i="7"/>
  <c r="Q308" i="7" s="1"/>
  <c r="O308" i="7"/>
  <c r="P308" i="7"/>
  <c r="U308" i="7"/>
  <c r="V308" i="7"/>
  <c r="W308" i="7"/>
  <c r="X308" i="7"/>
  <c r="Y308" i="7"/>
  <c r="L309" i="7"/>
  <c r="R309" i="7" s="1"/>
  <c r="M309" i="7"/>
  <c r="N309" i="7"/>
  <c r="O309" i="7"/>
  <c r="Q309" i="7" s="1"/>
  <c r="P309" i="7"/>
  <c r="U309" i="7"/>
  <c r="V309" i="7"/>
  <c r="W309" i="7"/>
  <c r="X309" i="7"/>
  <c r="Y309" i="7"/>
  <c r="L310" i="7"/>
  <c r="M310" i="7"/>
  <c r="R310" i="7" s="1"/>
  <c r="N310" i="7"/>
  <c r="Q310" i="7" s="1"/>
  <c r="O310" i="7"/>
  <c r="P310" i="7"/>
  <c r="U310" i="7"/>
  <c r="V310" i="7"/>
  <c r="W310" i="7"/>
  <c r="X310" i="7"/>
  <c r="Y310" i="7"/>
  <c r="L311" i="7"/>
  <c r="M311" i="7"/>
  <c r="N311" i="7"/>
  <c r="Q311" i="7" s="1"/>
  <c r="O311" i="7"/>
  <c r="P311" i="7"/>
  <c r="R311" i="7"/>
  <c r="U311" i="7"/>
  <c r="V311" i="7"/>
  <c r="W311" i="7"/>
  <c r="X311" i="7"/>
  <c r="Y311" i="7"/>
  <c r="L312" i="7"/>
  <c r="M312" i="7"/>
  <c r="N312" i="7"/>
  <c r="O312" i="7"/>
  <c r="P312" i="7"/>
  <c r="Q312" i="7"/>
  <c r="R312" i="7"/>
  <c r="U312" i="7"/>
  <c r="V312" i="7"/>
  <c r="W312" i="7"/>
  <c r="X312" i="7"/>
  <c r="Y312" i="7"/>
  <c r="L313" i="7"/>
  <c r="M313" i="7"/>
  <c r="N313" i="7"/>
  <c r="Q313" i="7" s="1"/>
  <c r="O313" i="7"/>
  <c r="P313" i="7"/>
  <c r="U313" i="7"/>
  <c r="V313" i="7"/>
  <c r="W313" i="7"/>
  <c r="X313" i="7"/>
  <c r="Y313" i="7"/>
  <c r="L314" i="7"/>
  <c r="R314" i="7" s="1"/>
  <c r="I314" i="7" s="1"/>
  <c r="M314" i="7"/>
  <c r="N314" i="7"/>
  <c r="Q314" i="7" s="1"/>
  <c r="O314" i="7"/>
  <c r="P314" i="7"/>
  <c r="U314" i="7"/>
  <c r="V314" i="7"/>
  <c r="W314" i="7"/>
  <c r="X314" i="7"/>
  <c r="Y314" i="7"/>
  <c r="L315" i="7"/>
  <c r="R315" i="7" s="1"/>
  <c r="M315" i="7"/>
  <c r="N315" i="7"/>
  <c r="O315" i="7"/>
  <c r="Q315" i="7" s="1"/>
  <c r="P315" i="7"/>
  <c r="U315" i="7"/>
  <c r="V315" i="7"/>
  <c r="W315" i="7"/>
  <c r="X315" i="7"/>
  <c r="Y315" i="7"/>
  <c r="L316" i="7"/>
  <c r="M316" i="7"/>
  <c r="R316" i="7" s="1"/>
  <c r="N316" i="7"/>
  <c r="Q316" i="7" s="1"/>
  <c r="O316" i="7"/>
  <c r="P316" i="7"/>
  <c r="U316" i="7"/>
  <c r="V316" i="7"/>
  <c r="W316" i="7"/>
  <c r="X316" i="7"/>
  <c r="Y316" i="7"/>
  <c r="L317" i="7"/>
  <c r="M317" i="7"/>
  <c r="N317" i="7"/>
  <c r="Q317" i="7" s="1"/>
  <c r="O317" i="7"/>
  <c r="P317" i="7"/>
  <c r="R317" i="7"/>
  <c r="U317" i="7"/>
  <c r="V317" i="7"/>
  <c r="W317" i="7"/>
  <c r="X317" i="7"/>
  <c r="Y317" i="7"/>
  <c r="L318" i="7"/>
  <c r="M318" i="7"/>
  <c r="N318" i="7"/>
  <c r="O318" i="7"/>
  <c r="P318" i="7"/>
  <c r="Q318" i="7"/>
  <c r="R318" i="7"/>
  <c r="U318" i="7"/>
  <c r="V318" i="7"/>
  <c r="W318" i="7"/>
  <c r="X318" i="7"/>
  <c r="Y318" i="7"/>
  <c r="L319" i="7"/>
  <c r="M319" i="7"/>
  <c r="R319" i="7" s="1"/>
  <c r="N319" i="7"/>
  <c r="Q319" i="7" s="1"/>
  <c r="O319" i="7"/>
  <c r="P319" i="7"/>
  <c r="U319" i="7"/>
  <c r="V319" i="7"/>
  <c r="W319" i="7"/>
  <c r="X319" i="7"/>
  <c r="Y319" i="7"/>
  <c r="L320" i="7"/>
  <c r="R320" i="7" s="1"/>
  <c r="M320" i="7"/>
  <c r="N320" i="7"/>
  <c r="Q320" i="7" s="1"/>
  <c r="O320" i="7"/>
  <c r="P320" i="7"/>
  <c r="U320" i="7"/>
  <c r="V320" i="7"/>
  <c r="W320" i="7"/>
  <c r="X320" i="7"/>
  <c r="Y320" i="7"/>
  <c r="L321" i="7"/>
  <c r="R321" i="7" s="1"/>
  <c r="M321" i="7"/>
  <c r="N321" i="7"/>
  <c r="O321" i="7"/>
  <c r="Q321" i="7" s="1"/>
  <c r="P321" i="7"/>
  <c r="U321" i="7"/>
  <c r="V321" i="7"/>
  <c r="W321" i="7"/>
  <c r="X321" i="7"/>
  <c r="Y321" i="7"/>
  <c r="L322" i="7"/>
  <c r="M322" i="7"/>
  <c r="R322" i="7" s="1"/>
  <c r="N322" i="7"/>
  <c r="Q322" i="7" s="1"/>
  <c r="O322" i="7"/>
  <c r="P322" i="7"/>
  <c r="U322" i="7"/>
  <c r="V322" i="7"/>
  <c r="W322" i="7"/>
  <c r="X322" i="7"/>
  <c r="Y322" i="7"/>
  <c r="L323" i="7"/>
  <c r="M323" i="7"/>
  <c r="N323" i="7"/>
  <c r="Q323" i="7" s="1"/>
  <c r="O323" i="7"/>
  <c r="P323" i="7"/>
  <c r="R323" i="7"/>
  <c r="U323" i="7"/>
  <c r="V323" i="7"/>
  <c r="W323" i="7"/>
  <c r="X323" i="7"/>
  <c r="Y323" i="7"/>
  <c r="L324" i="7"/>
  <c r="M324" i="7"/>
  <c r="N324" i="7"/>
  <c r="O324" i="7"/>
  <c r="P324" i="7"/>
  <c r="Q324" i="7"/>
  <c r="R324" i="7"/>
  <c r="U324" i="7"/>
  <c r="V324" i="7"/>
  <c r="W324" i="7"/>
  <c r="X324" i="7"/>
  <c r="Y324" i="7"/>
  <c r="L325" i="7"/>
  <c r="M325" i="7"/>
  <c r="N325" i="7"/>
  <c r="Q325" i="7" s="1"/>
  <c r="O325" i="7"/>
  <c r="P325" i="7"/>
  <c r="U325" i="7"/>
  <c r="V325" i="7"/>
  <c r="W325" i="7"/>
  <c r="X325" i="7"/>
  <c r="Y325" i="7"/>
  <c r="L326" i="7"/>
  <c r="R326" i="7" s="1"/>
  <c r="M326" i="7"/>
  <c r="N326" i="7"/>
  <c r="Q326" i="7" s="1"/>
  <c r="O326" i="7"/>
  <c r="P326" i="7"/>
  <c r="U326" i="7"/>
  <c r="V326" i="7"/>
  <c r="W326" i="7"/>
  <c r="X326" i="7"/>
  <c r="Y326" i="7"/>
  <c r="L327" i="7"/>
  <c r="R327" i="7" s="1"/>
  <c r="M327" i="7"/>
  <c r="N327" i="7"/>
  <c r="O327" i="7"/>
  <c r="Q327" i="7" s="1"/>
  <c r="P327" i="7"/>
  <c r="U327" i="7"/>
  <c r="V327" i="7"/>
  <c r="W327" i="7"/>
  <c r="X327" i="7"/>
  <c r="Y327" i="7"/>
  <c r="L328" i="7"/>
  <c r="M328" i="7"/>
  <c r="R328" i="7" s="1"/>
  <c r="N328" i="7"/>
  <c r="Q328" i="7" s="1"/>
  <c r="O328" i="7"/>
  <c r="P328" i="7"/>
  <c r="U328" i="7"/>
  <c r="V328" i="7"/>
  <c r="W328" i="7"/>
  <c r="X328" i="7"/>
  <c r="Y328" i="7"/>
  <c r="L329" i="7"/>
  <c r="M329" i="7"/>
  <c r="N329" i="7"/>
  <c r="Q329" i="7" s="1"/>
  <c r="O329" i="7"/>
  <c r="P329" i="7"/>
  <c r="R329" i="7"/>
  <c r="U329" i="7"/>
  <c r="V329" i="7"/>
  <c r="W329" i="7"/>
  <c r="X329" i="7"/>
  <c r="Y329" i="7"/>
  <c r="L330" i="7"/>
  <c r="M330" i="7"/>
  <c r="N330" i="7"/>
  <c r="O330" i="7"/>
  <c r="P330" i="7"/>
  <c r="Q330" i="7"/>
  <c r="R330" i="7"/>
  <c r="U330" i="7"/>
  <c r="V330" i="7"/>
  <c r="W330" i="7"/>
  <c r="X330" i="7"/>
  <c r="Y330" i="7"/>
  <c r="L331" i="7"/>
  <c r="M331" i="7"/>
  <c r="R331" i="7" s="1"/>
  <c r="B331" i="7" s="1"/>
  <c r="N331" i="7"/>
  <c r="Q331" i="7" s="1"/>
  <c r="O331" i="7"/>
  <c r="P331" i="7"/>
  <c r="U331" i="7"/>
  <c r="V331" i="7"/>
  <c r="W331" i="7"/>
  <c r="X331" i="7"/>
  <c r="Y331" i="7"/>
  <c r="L332" i="7"/>
  <c r="R332" i="7" s="1"/>
  <c r="M332" i="7"/>
  <c r="N332" i="7"/>
  <c r="Q332" i="7" s="1"/>
  <c r="O332" i="7"/>
  <c r="P332" i="7"/>
  <c r="U332" i="7"/>
  <c r="V332" i="7"/>
  <c r="W332" i="7"/>
  <c r="X332" i="7"/>
  <c r="Y332" i="7"/>
  <c r="L333" i="7"/>
  <c r="R333" i="7" s="1"/>
  <c r="M333" i="7"/>
  <c r="N333" i="7"/>
  <c r="O333" i="7"/>
  <c r="Q333" i="7" s="1"/>
  <c r="P333" i="7"/>
  <c r="U333" i="7"/>
  <c r="V333" i="7"/>
  <c r="W333" i="7"/>
  <c r="X333" i="7"/>
  <c r="Y333" i="7"/>
  <c r="L334" i="7"/>
  <c r="M334" i="7"/>
  <c r="R334" i="7" s="1"/>
  <c r="N334" i="7"/>
  <c r="Q334" i="7" s="1"/>
  <c r="O334" i="7"/>
  <c r="P334" i="7"/>
  <c r="U334" i="7"/>
  <c r="V334" i="7"/>
  <c r="W334" i="7"/>
  <c r="X334" i="7"/>
  <c r="Y334" i="7"/>
  <c r="L335" i="7"/>
  <c r="M335" i="7"/>
  <c r="N335" i="7"/>
  <c r="Q335" i="7" s="1"/>
  <c r="O335" i="7"/>
  <c r="P335" i="7"/>
  <c r="R335" i="7"/>
  <c r="U335" i="7"/>
  <c r="V335" i="7"/>
  <c r="W335" i="7"/>
  <c r="X335" i="7"/>
  <c r="Y335" i="7"/>
  <c r="L336" i="7"/>
  <c r="M336" i="7"/>
  <c r="N336" i="7"/>
  <c r="O336" i="7"/>
  <c r="P336" i="7"/>
  <c r="Q336" i="7"/>
  <c r="R336" i="7"/>
  <c r="U336" i="7"/>
  <c r="V336" i="7"/>
  <c r="W336" i="7"/>
  <c r="X336" i="7"/>
  <c r="Y336" i="7"/>
  <c r="L337" i="7"/>
  <c r="M337" i="7"/>
  <c r="N337" i="7"/>
  <c r="Q337" i="7" s="1"/>
  <c r="O337" i="7"/>
  <c r="P337" i="7"/>
  <c r="U337" i="7"/>
  <c r="V337" i="7"/>
  <c r="W337" i="7"/>
  <c r="X337" i="7"/>
  <c r="Y337" i="7"/>
  <c r="L338" i="7"/>
  <c r="R338" i="7" s="1"/>
  <c r="M338" i="7"/>
  <c r="N338" i="7"/>
  <c r="Q338" i="7" s="1"/>
  <c r="O338" i="7"/>
  <c r="P338" i="7"/>
  <c r="U338" i="7"/>
  <c r="V338" i="7"/>
  <c r="W338" i="7"/>
  <c r="X338" i="7"/>
  <c r="Y338" i="7"/>
  <c r="L339" i="7"/>
  <c r="R339" i="7" s="1"/>
  <c r="M339" i="7"/>
  <c r="N339" i="7"/>
  <c r="O339" i="7"/>
  <c r="Q339" i="7" s="1"/>
  <c r="P339" i="7"/>
  <c r="U339" i="7"/>
  <c r="V339" i="7"/>
  <c r="W339" i="7"/>
  <c r="X339" i="7"/>
  <c r="Y339" i="7"/>
  <c r="L340" i="7"/>
  <c r="M340" i="7"/>
  <c r="R340" i="7" s="1"/>
  <c r="N340" i="7"/>
  <c r="Q340" i="7" s="1"/>
  <c r="O340" i="7"/>
  <c r="P340" i="7"/>
  <c r="U340" i="7"/>
  <c r="V340" i="7"/>
  <c r="W340" i="7"/>
  <c r="X340" i="7"/>
  <c r="Y340" i="7"/>
  <c r="L341" i="7"/>
  <c r="M341" i="7"/>
  <c r="N341" i="7"/>
  <c r="Q341" i="7" s="1"/>
  <c r="O341" i="7"/>
  <c r="P341" i="7"/>
  <c r="R341" i="7"/>
  <c r="U341" i="7"/>
  <c r="V341" i="7"/>
  <c r="W341" i="7"/>
  <c r="X341" i="7"/>
  <c r="Y341" i="7"/>
  <c r="L342" i="7"/>
  <c r="M342" i="7"/>
  <c r="N342" i="7"/>
  <c r="O342" i="7"/>
  <c r="P342" i="7"/>
  <c r="Q342" i="7"/>
  <c r="R342" i="7"/>
  <c r="U342" i="7"/>
  <c r="V342" i="7"/>
  <c r="W342" i="7"/>
  <c r="X342" i="7"/>
  <c r="Y342" i="7"/>
  <c r="L343" i="7"/>
  <c r="M343" i="7"/>
  <c r="R343" i="7" s="1"/>
  <c r="N343" i="7"/>
  <c r="Q343" i="7" s="1"/>
  <c r="O343" i="7"/>
  <c r="P343" i="7"/>
  <c r="U343" i="7"/>
  <c r="V343" i="7"/>
  <c r="W343" i="7"/>
  <c r="X343" i="7"/>
  <c r="Y343" i="7"/>
  <c r="L344" i="7"/>
  <c r="R344" i="7" s="1"/>
  <c r="M344" i="7"/>
  <c r="N344" i="7"/>
  <c r="Q344" i="7" s="1"/>
  <c r="O344" i="7"/>
  <c r="P344" i="7"/>
  <c r="U344" i="7"/>
  <c r="V344" i="7"/>
  <c r="W344" i="7"/>
  <c r="X344" i="7"/>
  <c r="Y344" i="7"/>
  <c r="L345" i="7"/>
  <c r="R345" i="7" s="1"/>
  <c r="M345" i="7"/>
  <c r="N345" i="7"/>
  <c r="O345" i="7"/>
  <c r="Q345" i="7" s="1"/>
  <c r="P345" i="7"/>
  <c r="U345" i="7"/>
  <c r="V345" i="7"/>
  <c r="W345" i="7"/>
  <c r="X345" i="7"/>
  <c r="Y345" i="7"/>
  <c r="L346" i="7"/>
  <c r="M346" i="7"/>
  <c r="R346" i="7" s="1"/>
  <c r="N346" i="7"/>
  <c r="Q346" i="7" s="1"/>
  <c r="O346" i="7"/>
  <c r="P346" i="7"/>
  <c r="U346" i="7"/>
  <c r="V346" i="7"/>
  <c r="W346" i="7"/>
  <c r="X346" i="7"/>
  <c r="Y346" i="7"/>
  <c r="L347" i="7"/>
  <c r="M347" i="7"/>
  <c r="N347" i="7"/>
  <c r="Q347" i="7" s="1"/>
  <c r="O347" i="7"/>
  <c r="P347" i="7"/>
  <c r="R347" i="7"/>
  <c r="U347" i="7"/>
  <c r="V347" i="7"/>
  <c r="W347" i="7"/>
  <c r="X347" i="7"/>
  <c r="Y347" i="7"/>
  <c r="L348" i="7"/>
  <c r="M348" i="7"/>
  <c r="N348" i="7"/>
  <c r="O348" i="7"/>
  <c r="P348" i="7"/>
  <c r="Q348" i="7"/>
  <c r="R348" i="7"/>
  <c r="U348" i="7"/>
  <c r="V348" i="7"/>
  <c r="W348" i="7"/>
  <c r="X348" i="7"/>
  <c r="Y348" i="7"/>
  <c r="L349" i="7"/>
  <c r="M349" i="7"/>
  <c r="N349" i="7"/>
  <c r="Q349" i="7" s="1"/>
  <c r="O349" i="7"/>
  <c r="P349" i="7"/>
  <c r="U349" i="7"/>
  <c r="V349" i="7"/>
  <c r="W349" i="7"/>
  <c r="X349" i="7"/>
  <c r="Y349" i="7"/>
  <c r="L350" i="7"/>
  <c r="R350" i="7" s="1"/>
  <c r="M350" i="7"/>
  <c r="N350" i="7"/>
  <c r="Q350" i="7" s="1"/>
  <c r="O350" i="7"/>
  <c r="P350" i="7"/>
  <c r="U350" i="7"/>
  <c r="V350" i="7"/>
  <c r="W350" i="7"/>
  <c r="X350" i="7"/>
  <c r="Y350" i="7"/>
  <c r="L351" i="7"/>
  <c r="R351" i="7" s="1"/>
  <c r="M351" i="7"/>
  <c r="N351" i="7"/>
  <c r="O351" i="7"/>
  <c r="Q351" i="7" s="1"/>
  <c r="P351" i="7"/>
  <c r="U351" i="7"/>
  <c r="V351" i="7"/>
  <c r="W351" i="7"/>
  <c r="X351" i="7"/>
  <c r="Y351" i="7"/>
  <c r="L352" i="7"/>
  <c r="M352" i="7"/>
  <c r="R352" i="7" s="1"/>
  <c r="N352" i="7"/>
  <c r="Q352" i="7" s="1"/>
  <c r="O352" i="7"/>
  <c r="P352" i="7"/>
  <c r="U352" i="7"/>
  <c r="V352" i="7"/>
  <c r="W352" i="7"/>
  <c r="X352" i="7"/>
  <c r="Y352" i="7"/>
  <c r="L353" i="7"/>
  <c r="M353" i="7"/>
  <c r="N353" i="7"/>
  <c r="Q353" i="7" s="1"/>
  <c r="O353" i="7"/>
  <c r="P353" i="7"/>
  <c r="R353" i="7"/>
  <c r="U353" i="7"/>
  <c r="V353" i="7"/>
  <c r="W353" i="7"/>
  <c r="X353" i="7"/>
  <c r="Y353" i="7"/>
  <c r="L354" i="7"/>
  <c r="M354" i="7"/>
  <c r="N354" i="7"/>
  <c r="O354" i="7"/>
  <c r="P354" i="7"/>
  <c r="Q354" i="7"/>
  <c r="R354" i="7"/>
  <c r="U354" i="7"/>
  <c r="V354" i="7"/>
  <c r="W354" i="7"/>
  <c r="X354" i="7"/>
  <c r="Y354" i="7"/>
  <c r="L355" i="7"/>
  <c r="M355" i="7"/>
  <c r="N355" i="7"/>
  <c r="Q355" i="7" s="1"/>
  <c r="O355" i="7"/>
  <c r="P355" i="7"/>
  <c r="U355" i="7"/>
  <c r="V355" i="7"/>
  <c r="W355" i="7"/>
  <c r="X355" i="7"/>
  <c r="Y355" i="7"/>
  <c r="L356" i="7"/>
  <c r="R356" i="7" s="1"/>
  <c r="M356" i="7"/>
  <c r="N356" i="7"/>
  <c r="Q356" i="7" s="1"/>
  <c r="O356" i="7"/>
  <c r="P356" i="7"/>
  <c r="U356" i="7"/>
  <c r="V356" i="7"/>
  <c r="W356" i="7"/>
  <c r="X356" i="7"/>
  <c r="Y356" i="7"/>
  <c r="L357" i="7"/>
  <c r="R357" i="7" s="1"/>
  <c r="B357" i="7" s="1"/>
  <c r="M357" i="7"/>
  <c r="N357" i="7"/>
  <c r="O357" i="7"/>
  <c r="Q357" i="7" s="1"/>
  <c r="P357" i="7"/>
  <c r="U357" i="7"/>
  <c r="V357" i="7"/>
  <c r="W357" i="7"/>
  <c r="X357" i="7"/>
  <c r="Y357" i="7"/>
  <c r="L358" i="7"/>
  <c r="M358" i="7"/>
  <c r="R358" i="7" s="1"/>
  <c r="I358" i="7" s="1"/>
  <c r="N358" i="7"/>
  <c r="Q358" i="7" s="1"/>
  <c r="O358" i="7"/>
  <c r="P358" i="7"/>
  <c r="U358" i="7"/>
  <c r="V358" i="7"/>
  <c r="W358" i="7"/>
  <c r="X358" i="7"/>
  <c r="Y358" i="7"/>
  <c r="L359" i="7"/>
  <c r="M359" i="7"/>
  <c r="N359" i="7"/>
  <c r="Q359" i="7" s="1"/>
  <c r="O359" i="7"/>
  <c r="P359" i="7"/>
  <c r="R359" i="7"/>
  <c r="U359" i="7"/>
  <c r="V359" i="7"/>
  <c r="W359" i="7"/>
  <c r="X359" i="7"/>
  <c r="Y359" i="7"/>
  <c r="L360" i="7"/>
  <c r="M360" i="7"/>
  <c r="N360" i="7"/>
  <c r="O360" i="7"/>
  <c r="P360" i="7"/>
  <c r="Q360" i="7"/>
  <c r="R360" i="7"/>
  <c r="U360" i="7"/>
  <c r="V360" i="7"/>
  <c r="W360" i="7"/>
  <c r="X360" i="7"/>
  <c r="Y360" i="7"/>
  <c r="L361" i="7"/>
  <c r="M361" i="7"/>
  <c r="N361" i="7"/>
  <c r="Q361" i="7" s="1"/>
  <c r="O361" i="7"/>
  <c r="P361" i="7"/>
  <c r="U361" i="7"/>
  <c r="V361" i="7"/>
  <c r="W361" i="7"/>
  <c r="X361" i="7"/>
  <c r="Y361" i="7"/>
  <c r="L362" i="7"/>
  <c r="R362" i="7" s="1"/>
  <c r="M362" i="7"/>
  <c r="N362" i="7"/>
  <c r="Q362" i="7" s="1"/>
  <c r="O362" i="7"/>
  <c r="P362" i="7"/>
  <c r="U362" i="7"/>
  <c r="V362" i="7"/>
  <c r="W362" i="7"/>
  <c r="X362" i="7"/>
  <c r="Y362" i="7"/>
  <c r="L363" i="7"/>
  <c r="R363" i="7" s="1"/>
  <c r="M363" i="7"/>
  <c r="N363" i="7"/>
  <c r="O363" i="7"/>
  <c r="Q363" i="7" s="1"/>
  <c r="P363" i="7"/>
  <c r="U363" i="7"/>
  <c r="V363" i="7"/>
  <c r="W363" i="7"/>
  <c r="X363" i="7"/>
  <c r="Y363" i="7"/>
  <c r="L364" i="7"/>
  <c r="M364" i="7"/>
  <c r="R364" i="7" s="1"/>
  <c r="N364" i="7"/>
  <c r="Q364" i="7" s="1"/>
  <c r="O364" i="7"/>
  <c r="P364" i="7"/>
  <c r="U364" i="7"/>
  <c r="V364" i="7"/>
  <c r="W364" i="7"/>
  <c r="X364" i="7"/>
  <c r="Y364" i="7"/>
  <c r="L365" i="7"/>
  <c r="M365" i="7"/>
  <c r="N365" i="7"/>
  <c r="Q365" i="7" s="1"/>
  <c r="O365" i="7"/>
  <c r="P365" i="7"/>
  <c r="R365" i="7"/>
  <c r="U365" i="7"/>
  <c r="V365" i="7"/>
  <c r="W365" i="7"/>
  <c r="X365" i="7"/>
  <c r="Y365" i="7"/>
  <c r="L366" i="7"/>
  <c r="M366" i="7"/>
  <c r="N366" i="7"/>
  <c r="O366" i="7"/>
  <c r="P366" i="7"/>
  <c r="Q366" i="7"/>
  <c r="R366" i="7"/>
  <c r="U366" i="7"/>
  <c r="V366" i="7"/>
  <c r="W366" i="7"/>
  <c r="X366" i="7"/>
  <c r="Y366" i="7"/>
  <c r="L367" i="7"/>
  <c r="M367" i="7"/>
  <c r="N367" i="7"/>
  <c r="Q367" i="7" s="1"/>
  <c r="O367" i="7"/>
  <c r="P367" i="7"/>
  <c r="U367" i="7"/>
  <c r="V367" i="7"/>
  <c r="W367" i="7"/>
  <c r="X367" i="7"/>
  <c r="Y367" i="7"/>
  <c r="L368" i="7"/>
  <c r="R368" i="7" s="1"/>
  <c r="M368" i="7"/>
  <c r="N368" i="7"/>
  <c r="Q368" i="7" s="1"/>
  <c r="O368" i="7"/>
  <c r="P368" i="7"/>
  <c r="U368" i="7"/>
  <c r="V368" i="7"/>
  <c r="W368" i="7"/>
  <c r="X368" i="7"/>
  <c r="Y368" i="7"/>
  <c r="L369" i="7"/>
  <c r="R369" i="7" s="1"/>
  <c r="M369" i="7"/>
  <c r="N369" i="7"/>
  <c r="O369" i="7"/>
  <c r="Q369" i="7" s="1"/>
  <c r="P369" i="7"/>
  <c r="U369" i="7"/>
  <c r="V369" i="7"/>
  <c r="W369" i="7"/>
  <c r="X369" i="7"/>
  <c r="Y369" i="7"/>
  <c r="L370" i="7"/>
  <c r="M370" i="7"/>
  <c r="R370" i="7" s="1"/>
  <c r="N370" i="7"/>
  <c r="Q370" i="7" s="1"/>
  <c r="O370" i="7"/>
  <c r="P370" i="7"/>
  <c r="U370" i="7"/>
  <c r="V370" i="7"/>
  <c r="W370" i="7"/>
  <c r="X370" i="7"/>
  <c r="Y370" i="7"/>
  <c r="L371" i="7"/>
  <c r="M371" i="7"/>
  <c r="N371" i="7"/>
  <c r="Q371" i="7" s="1"/>
  <c r="O371" i="7"/>
  <c r="P371" i="7"/>
  <c r="R371" i="7"/>
  <c r="U371" i="7"/>
  <c r="V371" i="7"/>
  <c r="W371" i="7"/>
  <c r="X371" i="7"/>
  <c r="Y371" i="7"/>
  <c r="L372" i="7"/>
  <c r="M372" i="7"/>
  <c r="N372" i="7"/>
  <c r="O372" i="7"/>
  <c r="P372" i="7"/>
  <c r="Q372" i="7"/>
  <c r="R372" i="7"/>
  <c r="U372" i="7"/>
  <c r="V372" i="7"/>
  <c r="W372" i="7"/>
  <c r="X372" i="7"/>
  <c r="Y372" i="7"/>
  <c r="L373" i="7"/>
  <c r="M373" i="7"/>
  <c r="N373" i="7"/>
  <c r="Q373" i="7" s="1"/>
  <c r="O373" i="7"/>
  <c r="P373" i="7"/>
  <c r="U373" i="7"/>
  <c r="V373" i="7"/>
  <c r="W373" i="7"/>
  <c r="X373" i="7"/>
  <c r="Y373" i="7"/>
  <c r="L374" i="7"/>
  <c r="R374" i="7" s="1"/>
  <c r="M374" i="7"/>
  <c r="N374" i="7"/>
  <c r="Q374" i="7" s="1"/>
  <c r="O374" i="7"/>
  <c r="P374" i="7"/>
  <c r="U374" i="7"/>
  <c r="V374" i="7"/>
  <c r="W374" i="7"/>
  <c r="X374" i="7"/>
  <c r="Y374" i="7"/>
  <c r="L375" i="7"/>
  <c r="R375" i="7" s="1"/>
  <c r="M375" i="7"/>
  <c r="N375" i="7"/>
  <c r="O375" i="7"/>
  <c r="Q375" i="7" s="1"/>
  <c r="P375" i="7"/>
  <c r="U375" i="7"/>
  <c r="V375" i="7"/>
  <c r="W375" i="7"/>
  <c r="X375" i="7"/>
  <c r="Y375" i="7"/>
  <c r="L376" i="7"/>
  <c r="M376" i="7"/>
  <c r="R376" i="7" s="1"/>
  <c r="N376" i="7"/>
  <c r="Q376" i="7" s="1"/>
  <c r="O376" i="7"/>
  <c r="P376" i="7"/>
  <c r="U376" i="7"/>
  <c r="V376" i="7"/>
  <c r="W376" i="7"/>
  <c r="X376" i="7"/>
  <c r="Y376" i="7"/>
  <c r="L377" i="7"/>
  <c r="M377" i="7"/>
  <c r="N377" i="7"/>
  <c r="Q377" i="7" s="1"/>
  <c r="O377" i="7"/>
  <c r="P377" i="7"/>
  <c r="R377" i="7"/>
  <c r="U377" i="7"/>
  <c r="V377" i="7"/>
  <c r="W377" i="7"/>
  <c r="X377" i="7"/>
  <c r="Y377" i="7"/>
  <c r="L378" i="7"/>
  <c r="M378" i="7"/>
  <c r="N378" i="7"/>
  <c r="O378" i="7"/>
  <c r="P378" i="7"/>
  <c r="Q378" i="7"/>
  <c r="R378" i="7"/>
  <c r="U378" i="7"/>
  <c r="V378" i="7"/>
  <c r="W378" i="7"/>
  <c r="X378" i="7"/>
  <c r="Y378" i="7"/>
  <c r="L379" i="7"/>
  <c r="M379" i="7"/>
  <c r="N379" i="7"/>
  <c r="Q379" i="7" s="1"/>
  <c r="O379" i="7"/>
  <c r="P379" i="7"/>
  <c r="U379" i="7"/>
  <c r="V379" i="7"/>
  <c r="W379" i="7"/>
  <c r="X379" i="7"/>
  <c r="Y379" i="7"/>
  <c r="L380" i="7"/>
  <c r="R380" i="7" s="1"/>
  <c r="M380" i="7"/>
  <c r="N380" i="7"/>
  <c r="Q380" i="7" s="1"/>
  <c r="O380" i="7"/>
  <c r="P380" i="7"/>
  <c r="U380" i="7"/>
  <c r="V380" i="7"/>
  <c r="W380" i="7"/>
  <c r="X380" i="7"/>
  <c r="Y380" i="7"/>
  <c r="L381" i="7"/>
  <c r="R381" i="7" s="1"/>
  <c r="M381" i="7"/>
  <c r="N381" i="7"/>
  <c r="O381" i="7"/>
  <c r="Q381" i="7" s="1"/>
  <c r="P381" i="7"/>
  <c r="U381" i="7"/>
  <c r="V381" i="7"/>
  <c r="W381" i="7"/>
  <c r="X381" i="7"/>
  <c r="Y381" i="7"/>
  <c r="L382" i="7"/>
  <c r="M382" i="7"/>
  <c r="R382" i="7" s="1"/>
  <c r="N382" i="7"/>
  <c r="Q382" i="7" s="1"/>
  <c r="O382" i="7"/>
  <c r="P382" i="7"/>
  <c r="U382" i="7"/>
  <c r="V382" i="7"/>
  <c r="W382" i="7"/>
  <c r="X382" i="7"/>
  <c r="Y382" i="7"/>
  <c r="L383" i="7"/>
  <c r="M383" i="7"/>
  <c r="N383" i="7"/>
  <c r="Q383" i="7" s="1"/>
  <c r="O383" i="7"/>
  <c r="P383" i="7"/>
  <c r="R383" i="7"/>
  <c r="U383" i="7"/>
  <c r="V383" i="7"/>
  <c r="W383" i="7"/>
  <c r="X383" i="7"/>
  <c r="Y383" i="7"/>
  <c r="L384" i="7"/>
  <c r="M384" i="7"/>
  <c r="N384" i="7"/>
  <c r="O384" i="7"/>
  <c r="P384" i="7"/>
  <c r="Q384" i="7"/>
  <c r="R384" i="7"/>
  <c r="U384" i="7"/>
  <c r="V384" i="7"/>
  <c r="W384" i="7"/>
  <c r="X384" i="7"/>
  <c r="Y384" i="7"/>
  <c r="L385" i="7"/>
  <c r="M385" i="7"/>
  <c r="N385" i="7"/>
  <c r="Q385" i="7" s="1"/>
  <c r="O385" i="7"/>
  <c r="P385" i="7"/>
  <c r="U385" i="7"/>
  <c r="V385" i="7"/>
  <c r="W385" i="7"/>
  <c r="X385" i="7"/>
  <c r="Y385" i="7"/>
  <c r="L386" i="7"/>
  <c r="R386" i="7" s="1"/>
  <c r="M386" i="7"/>
  <c r="N386" i="7"/>
  <c r="Q386" i="7" s="1"/>
  <c r="O386" i="7"/>
  <c r="P386" i="7"/>
  <c r="U386" i="7"/>
  <c r="V386" i="7"/>
  <c r="W386" i="7"/>
  <c r="X386" i="7"/>
  <c r="Y386" i="7"/>
  <c r="L387" i="7"/>
  <c r="R387" i="7" s="1"/>
  <c r="M387" i="7"/>
  <c r="N387" i="7"/>
  <c r="O387" i="7"/>
  <c r="Q387" i="7" s="1"/>
  <c r="P387" i="7"/>
  <c r="U387" i="7"/>
  <c r="V387" i="7"/>
  <c r="W387" i="7"/>
  <c r="X387" i="7"/>
  <c r="Y387" i="7"/>
  <c r="L388" i="7"/>
  <c r="M388" i="7"/>
  <c r="R388" i="7" s="1"/>
  <c r="N388" i="7"/>
  <c r="Q388" i="7" s="1"/>
  <c r="O388" i="7"/>
  <c r="P388" i="7"/>
  <c r="U388" i="7"/>
  <c r="V388" i="7"/>
  <c r="W388" i="7"/>
  <c r="X388" i="7"/>
  <c r="Y388" i="7"/>
  <c r="L389" i="7"/>
  <c r="M389" i="7"/>
  <c r="N389" i="7"/>
  <c r="Q389" i="7" s="1"/>
  <c r="O389" i="7"/>
  <c r="P389" i="7"/>
  <c r="R389" i="7"/>
  <c r="U389" i="7"/>
  <c r="V389" i="7"/>
  <c r="W389" i="7"/>
  <c r="X389" i="7"/>
  <c r="Y389" i="7"/>
  <c r="L390" i="7"/>
  <c r="M390" i="7"/>
  <c r="N390" i="7"/>
  <c r="O390" i="7"/>
  <c r="P390" i="7"/>
  <c r="Q390" i="7"/>
  <c r="R390" i="7"/>
  <c r="U390" i="7"/>
  <c r="V390" i="7"/>
  <c r="W390" i="7"/>
  <c r="X390" i="7"/>
  <c r="Y390" i="7"/>
  <c r="L391" i="7"/>
  <c r="M391" i="7"/>
  <c r="N391" i="7"/>
  <c r="Q391" i="7" s="1"/>
  <c r="O391" i="7"/>
  <c r="P391" i="7"/>
  <c r="U391" i="7"/>
  <c r="V391" i="7"/>
  <c r="W391" i="7"/>
  <c r="X391" i="7"/>
  <c r="Y391" i="7"/>
  <c r="L392" i="7"/>
  <c r="R392" i="7" s="1"/>
  <c r="M392" i="7"/>
  <c r="N392" i="7"/>
  <c r="Q392" i="7" s="1"/>
  <c r="O392" i="7"/>
  <c r="P392" i="7"/>
  <c r="U392" i="7"/>
  <c r="V392" i="7"/>
  <c r="W392" i="7"/>
  <c r="X392" i="7"/>
  <c r="Y392" i="7"/>
  <c r="L393" i="7"/>
  <c r="R393" i="7" s="1"/>
  <c r="M393" i="7"/>
  <c r="N393" i="7"/>
  <c r="O393" i="7"/>
  <c r="Q393" i="7" s="1"/>
  <c r="P393" i="7"/>
  <c r="U393" i="7"/>
  <c r="V393" i="7"/>
  <c r="W393" i="7"/>
  <c r="X393" i="7"/>
  <c r="Y393" i="7"/>
  <c r="L394" i="7"/>
  <c r="M394" i="7"/>
  <c r="R394" i="7" s="1"/>
  <c r="N394" i="7"/>
  <c r="Q394" i="7" s="1"/>
  <c r="O394" i="7"/>
  <c r="P394" i="7"/>
  <c r="U394" i="7"/>
  <c r="V394" i="7"/>
  <c r="W394" i="7"/>
  <c r="X394" i="7"/>
  <c r="Y394" i="7"/>
  <c r="L395" i="7"/>
  <c r="M395" i="7"/>
  <c r="N395" i="7"/>
  <c r="Q395" i="7" s="1"/>
  <c r="O395" i="7"/>
  <c r="P395" i="7"/>
  <c r="R395" i="7"/>
  <c r="U395" i="7"/>
  <c r="V395" i="7"/>
  <c r="W395" i="7"/>
  <c r="X395" i="7"/>
  <c r="Y395" i="7"/>
  <c r="L396" i="7"/>
  <c r="M396" i="7"/>
  <c r="N396" i="7"/>
  <c r="O396" i="7"/>
  <c r="P396" i="7"/>
  <c r="Q396" i="7"/>
  <c r="R396" i="7"/>
  <c r="U396" i="7"/>
  <c r="V396" i="7"/>
  <c r="W396" i="7"/>
  <c r="X396" i="7"/>
  <c r="Y396" i="7"/>
  <c r="L397" i="7"/>
  <c r="M397" i="7"/>
  <c r="N397" i="7"/>
  <c r="Q397" i="7" s="1"/>
  <c r="O397" i="7"/>
  <c r="P397" i="7"/>
  <c r="U397" i="7"/>
  <c r="V397" i="7"/>
  <c r="W397" i="7"/>
  <c r="X397" i="7"/>
  <c r="Y397" i="7"/>
  <c r="L398" i="7"/>
  <c r="R398" i="7" s="1"/>
  <c r="M398" i="7"/>
  <c r="N398" i="7"/>
  <c r="Q398" i="7" s="1"/>
  <c r="O398" i="7"/>
  <c r="P398" i="7"/>
  <c r="U398" i="7"/>
  <c r="V398" i="7"/>
  <c r="W398" i="7"/>
  <c r="X398" i="7"/>
  <c r="Y398" i="7"/>
  <c r="L399" i="7"/>
  <c r="R399" i="7" s="1"/>
  <c r="M399" i="7"/>
  <c r="N399" i="7"/>
  <c r="O399" i="7"/>
  <c r="Q399" i="7" s="1"/>
  <c r="P399" i="7"/>
  <c r="U399" i="7"/>
  <c r="V399" i="7"/>
  <c r="W399" i="7"/>
  <c r="X399" i="7"/>
  <c r="Y399" i="7"/>
  <c r="L400" i="7"/>
  <c r="M400" i="7"/>
  <c r="R400" i="7" s="1"/>
  <c r="N400" i="7"/>
  <c r="Q400" i="7" s="1"/>
  <c r="O400" i="7"/>
  <c r="P400" i="7"/>
  <c r="U400" i="7"/>
  <c r="V400" i="7"/>
  <c r="W400" i="7"/>
  <c r="X400" i="7"/>
  <c r="Y400" i="7"/>
  <c r="L401" i="7"/>
  <c r="M401" i="7"/>
  <c r="N401" i="7"/>
  <c r="Q401" i="7" s="1"/>
  <c r="O401" i="7"/>
  <c r="P401" i="7"/>
  <c r="R401" i="7"/>
  <c r="U401" i="7"/>
  <c r="V401" i="7"/>
  <c r="W401" i="7"/>
  <c r="X401" i="7"/>
  <c r="Y401" i="7"/>
  <c r="L402" i="7"/>
  <c r="M402" i="7"/>
  <c r="N402" i="7"/>
  <c r="O402" i="7"/>
  <c r="P402" i="7"/>
  <c r="Q402" i="7"/>
  <c r="R402" i="7"/>
  <c r="U402" i="7"/>
  <c r="V402" i="7"/>
  <c r="W402" i="7"/>
  <c r="X402" i="7"/>
  <c r="Y402" i="7"/>
  <c r="L403" i="7"/>
  <c r="M403" i="7"/>
  <c r="N403" i="7"/>
  <c r="Q403" i="7" s="1"/>
  <c r="O403" i="7"/>
  <c r="P403" i="7"/>
  <c r="U403" i="7"/>
  <c r="V403" i="7"/>
  <c r="W403" i="7"/>
  <c r="X403" i="7"/>
  <c r="Y403" i="7"/>
  <c r="L404" i="7"/>
  <c r="R404" i="7" s="1"/>
  <c r="M404" i="7"/>
  <c r="N404" i="7"/>
  <c r="Q404" i="7" s="1"/>
  <c r="O404" i="7"/>
  <c r="P404" i="7"/>
  <c r="U404" i="7"/>
  <c r="V404" i="7"/>
  <c r="W404" i="7"/>
  <c r="X404" i="7"/>
  <c r="Y404" i="7"/>
  <c r="L405" i="7"/>
  <c r="R405" i="7" s="1"/>
  <c r="M405" i="7"/>
  <c r="N405" i="7"/>
  <c r="O405" i="7"/>
  <c r="Q405" i="7" s="1"/>
  <c r="P405" i="7"/>
  <c r="U405" i="7"/>
  <c r="V405" i="7"/>
  <c r="W405" i="7"/>
  <c r="X405" i="7"/>
  <c r="Y405" i="7"/>
  <c r="L406" i="7"/>
  <c r="M406" i="7"/>
  <c r="R406" i="7" s="1"/>
  <c r="N406" i="7"/>
  <c r="Q406" i="7" s="1"/>
  <c r="O406" i="7"/>
  <c r="P406" i="7"/>
  <c r="U406" i="7"/>
  <c r="V406" i="7"/>
  <c r="W406" i="7"/>
  <c r="X406" i="7"/>
  <c r="Y406" i="7"/>
  <c r="L407" i="7"/>
  <c r="M407" i="7"/>
  <c r="N407" i="7"/>
  <c r="Q407" i="7" s="1"/>
  <c r="O407" i="7"/>
  <c r="P407" i="7"/>
  <c r="R407" i="7"/>
  <c r="U407" i="7"/>
  <c r="V407" i="7"/>
  <c r="W407" i="7"/>
  <c r="X407" i="7"/>
  <c r="Y407" i="7"/>
  <c r="L408" i="7"/>
  <c r="M408" i="7"/>
  <c r="N408" i="7"/>
  <c r="O408" i="7"/>
  <c r="P408" i="7"/>
  <c r="Q408" i="7"/>
  <c r="R408" i="7"/>
  <c r="U408" i="7"/>
  <c r="V408" i="7"/>
  <c r="W408" i="7"/>
  <c r="X408" i="7"/>
  <c r="Y408" i="7"/>
  <c r="L409" i="7"/>
  <c r="M409" i="7"/>
  <c r="R409" i="7" s="1"/>
  <c r="N409" i="7"/>
  <c r="Q409" i="7" s="1"/>
  <c r="O409" i="7"/>
  <c r="P409" i="7"/>
  <c r="U409" i="7"/>
  <c r="V409" i="7"/>
  <c r="W409" i="7"/>
  <c r="X409" i="7"/>
  <c r="Y409" i="7"/>
  <c r="L410" i="7"/>
  <c r="R410" i="7" s="1"/>
  <c r="I410" i="7" s="1"/>
  <c r="M410" i="7"/>
  <c r="N410" i="7"/>
  <c r="Q410" i="7" s="1"/>
  <c r="O410" i="7"/>
  <c r="P410" i="7"/>
  <c r="U410" i="7"/>
  <c r="V410" i="7"/>
  <c r="W410" i="7"/>
  <c r="X410" i="7"/>
  <c r="Y410" i="7"/>
  <c r="L411" i="7"/>
  <c r="R411" i="7" s="1"/>
  <c r="B411" i="7" s="1"/>
  <c r="M411" i="7"/>
  <c r="N411" i="7"/>
  <c r="O411" i="7"/>
  <c r="Q411" i="7" s="1"/>
  <c r="P411" i="7"/>
  <c r="U411" i="7"/>
  <c r="V411" i="7"/>
  <c r="W411" i="7"/>
  <c r="X411" i="7"/>
  <c r="Y411" i="7"/>
  <c r="L412" i="7"/>
  <c r="M412" i="7"/>
  <c r="R412" i="7" s="1"/>
  <c r="I412" i="7" s="1"/>
  <c r="N412" i="7"/>
  <c r="Q412" i="7" s="1"/>
  <c r="O412" i="7"/>
  <c r="P412" i="7"/>
  <c r="U412" i="7"/>
  <c r="V412" i="7"/>
  <c r="W412" i="7"/>
  <c r="X412" i="7"/>
  <c r="Y412" i="7"/>
  <c r="L413" i="7"/>
  <c r="M413" i="7"/>
  <c r="N413" i="7"/>
  <c r="Q413" i="7" s="1"/>
  <c r="O413" i="7"/>
  <c r="P413" i="7"/>
  <c r="R413" i="7"/>
  <c r="U413" i="7"/>
  <c r="V413" i="7"/>
  <c r="W413" i="7"/>
  <c r="X413" i="7"/>
  <c r="Y413" i="7"/>
  <c r="L414" i="7"/>
  <c r="M414" i="7"/>
  <c r="N414" i="7"/>
  <c r="O414" i="7"/>
  <c r="P414" i="7"/>
  <c r="Q414" i="7"/>
  <c r="R414" i="7"/>
  <c r="U414" i="7"/>
  <c r="V414" i="7"/>
  <c r="W414" i="7"/>
  <c r="X414" i="7"/>
  <c r="Y414" i="7"/>
  <c r="L415" i="7"/>
  <c r="M415" i="7"/>
  <c r="N415" i="7"/>
  <c r="Q415" i="7" s="1"/>
  <c r="O415" i="7"/>
  <c r="P415" i="7"/>
  <c r="U415" i="7"/>
  <c r="V415" i="7"/>
  <c r="W415" i="7"/>
  <c r="X415" i="7"/>
  <c r="Y415" i="7"/>
  <c r="L416" i="7"/>
  <c r="R416" i="7" s="1"/>
  <c r="M416" i="7"/>
  <c r="N416" i="7"/>
  <c r="Q416" i="7" s="1"/>
  <c r="O416" i="7"/>
  <c r="P416" i="7"/>
  <c r="U416" i="7"/>
  <c r="V416" i="7"/>
  <c r="W416" i="7"/>
  <c r="X416" i="7"/>
  <c r="Y416" i="7"/>
  <c r="L417" i="7"/>
  <c r="R417" i="7" s="1"/>
  <c r="M417" i="7"/>
  <c r="N417" i="7"/>
  <c r="O417" i="7"/>
  <c r="Q417" i="7" s="1"/>
  <c r="P417" i="7"/>
  <c r="U417" i="7"/>
  <c r="V417" i="7"/>
  <c r="W417" i="7"/>
  <c r="X417" i="7"/>
  <c r="Y417" i="7"/>
  <c r="L418" i="7"/>
  <c r="M418" i="7"/>
  <c r="R418" i="7" s="1"/>
  <c r="N418" i="7"/>
  <c r="Q418" i="7" s="1"/>
  <c r="O418" i="7"/>
  <c r="P418" i="7"/>
  <c r="U418" i="7"/>
  <c r="V418" i="7"/>
  <c r="W418" i="7"/>
  <c r="X418" i="7"/>
  <c r="Y418" i="7"/>
  <c r="L419" i="7"/>
  <c r="M419" i="7"/>
  <c r="N419" i="7"/>
  <c r="Q419" i="7" s="1"/>
  <c r="O419" i="7"/>
  <c r="P419" i="7"/>
  <c r="R419" i="7"/>
  <c r="U419" i="7"/>
  <c r="V419" i="7"/>
  <c r="W419" i="7"/>
  <c r="X419" i="7"/>
  <c r="Y419" i="7"/>
  <c r="L420" i="7"/>
  <c r="M420" i="7"/>
  <c r="N420" i="7"/>
  <c r="O420" i="7"/>
  <c r="P420" i="7"/>
  <c r="Q420" i="7"/>
  <c r="R420" i="7"/>
  <c r="I420" i="7" s="1"/>
  <c r="U420" i="7"/>
  <c r="V420" i="7"/>
  <c r="W420" i="7"/>
  <c r="X420" i="7"/>
  <c r="Y420" i="7"/>
  <c r="L421" i="7"/>
  <c r="M421" i="7"/>
  <c r="R421" i="7" s="1"/>
  <c r="N421" i="7"/>
  <c r="Q421" i="7" s="1"/>
  <c r="O421" i="7"/>
  <c r="P421" i="7"/>
  <c r="U421" i="7"/>
  <c r="V421" i="7"/>
  <c r="W421" i="7"/>
  <c r="X421" i="7"/>
  <c r="Y421" i="7"/>
  <c r="L422" i="7"/>
  <c r="R422" i="7" s="1"/>
  <c r="M422" i="7"/>
  <c r="N422" i="7"/>
  <c r="Q422" i="7" s="1"/>
  <c r="O422" i="7"/>
  <c r="P422" i="7"/>
  <c r="U422" i="7"/>
  <c r="V422" i="7"/>
  <c r="W422" i="7"/>
  <c r="X422" i="7"/>
  <c r="Y422" i="7"/>
  <c r="L423" i="7"/>
  <c r="R423" i="7" s="1"/>
  <c r="M423" i="7"/>
  <c r="N423" i="7"/>
  <c r="O423" i="7"/>
  <c r="Q423" i="7" s="1"/>
  <c r="P423" i="7"/>
  <c r="U423" i="7"/>
  <c r="V423" i="7"/>
  <c r="W423" i="7"/>
  <c r="X423" i="7"/>
  <c r="Y423" i="7"/>
  <c r="L424" i="7"/>
  <c r="M424" i="7"/>
  <c r="R424" i="7" s="1"/>
  <c r="N424" i="7"/>
  <c r="Q424" i="7" s="1"/>
  <c r="O424" i="7"/>
  <c r="P424" i="7"/>
  <c r="U424" i="7"/>
  <c r="V424" i="7"/>
  <c r="W424" i="7"/>
  <c r="X424" i="7"/>
  <c r="Y424" i="7"/>
  <c r="L425" i="7"/>
  <c r="M425" i="7"/>
  <c r="N425" i="7"/>
  <c r="Q425" i="7" s="1"/>
  <c r="O425" i="7"/>
  <c r="P425" i="7"/>
  <c r="R425" i="7"/>
  <c r="U425" i="7"/>
  <c r="V425" i="7"/>
  <c r="W425" i="7"/>
  <c r="X425" i="7"/>
  <c r="Y425" i="7"/>
  <c r="L426" i="7"/>
  <c r="M426" i="7"/>
  <c r="N426" i="7"/>
  <c r="O426" i="7"/>
  <c r="P426" i="7"/>
  <c r="Q426" i="7"/>
  <c r="R426" i="7"/>
  <c r="U426" i="7"/>
  <c r="V426" i="7"/>
  <c r="W426" i="7"/>
  <c r="X426" i="7"/>
  <c r="Y426" i="7"/>
  <c r="L427" i="7"/>
  <c r="M427" i="7"/>
  <c r="N427" i="7"/>
  <c r="Q427" i="7" s="1"/>
  <c r="O427" i="7"/>
  <c r="P427" i="7"/>
  <c r="U427" i="7"/>
  <c r="V427" i="7"/>
  <c r="W427" i="7"/>
  <c r="X427" i="7"/>
  <c r="Y427" i="7"/>
  <c r="L428" i="7"/>
  <c r="R428" i="7" s="1"/>
  <c r="M428" i="7"/>
  <c r="N428" i="7"/>
  <c r="Q428" i="7" s="1"/>
  <c r="O428" i="7"/>
  <c r="P428" i="7"/>
  <c r="U428" i="7"/>
  <c r="V428" i="7"/>
  <c r="W428" i="7"/>
  <c r="X428" i="7"/>
  <c r="Y428" i="7"/>
  <c r="L429" i="7"/>
  <c r="R429" i="7" s="1"/>
  <c r="M429" i="7"/>
  <c r="N429" i="7"/>
  <c r="O429" i="7"/>
  <c r="Q429" i="7" s="1"/>
  <c r="P429" i="7"/>
  <c r="U429" i="7"/>
  <c r="V429" i="7"/>
  <c r="W429" i="7"/>
  <c r="X429" i="7"/>
  <c r="Y429" i="7"/>
  <c r="L430" i="7"/>
  <c r="M430" i="7"/>
  <c r="R430" i="7" s="1"/>
  <c r="N430" i="7"/>
  <c r="Q430" i="7" s="1"/>
  <c r="O430" i="7"/>
  <c r="P430" i="7"/>
  <c r="U430" i="7"/>
  <c r="V430" i="7"/>
  <c r="W430" i="7"/>
  <c r="X430" i="7"/>
  <c r="Y430" i="7"/>
  <c r="L431" i="7"/>
  <c r="M431" i="7"/>
  <c r="N431" i="7"/>
  <c r="Q431" i="7" s="1"/>
  <c r="O431" i="7"/>
  <c r="P431" i="7"/>
  <c r="R431" i="7"/>
  <c r="U431" i="7"/>
  <c r="V431" i="7"/>
  <c r="W431" i="7"/>
  <c r="X431" i="7"/>
  <c r="Y431" i="7"/>
  <c r="L432" i="7"/>
  <c r="M432" i="7"/>
  <c r="N432" i="7"/>
  <c r="O432" i="7"/>
  <c r="P432" i="7"/>
  <c r="Q432" i="7"/>
  <c r="R432" i="7"/>
  <c r="U432" i="7"/>
  <c r="V432" i="7"/>
  <c r="W432" i="7"/>
  <c r="X432" i="7"/>
  <c r="Y432" i="7"/>
  <c r="L433" i="7"/>
  <c r="M433" i="7"/>
  <c r="R433" i="7" s="1"/>
  <c r="N433" i="7"/>
  <c r="Q433" i="7" s="1"/>
  <c r="O433" i="7"/>
  <c r="P433" i="7"/>
  <c r="U433" i="7"/>
  <c r="V433" i="7"/>
  <c r="W433" i="7"/>
  <c r="X433" i="7"/>
  <c r="Y433" i="7"/>
  <c r="L434" i="7"/>
  <c r="R434" i="7" s="1"/>
  <c r="I434" i="7" s="1"/>
  <c r="M434" i="7"/>
  <c r="N434" i="7"/>
  <c r="Q434" i="7" s="1"/>
  <c r="O434" i="7"/>
  <c r="P434" i="7"/>
  <c r="U434" i="7"/>
  <c r="V434" i="7"/>
  <c r="W434" i="7"/>
  <c r="X434" i="7"/>
  <c r="Y434" i="7"/>
  <c r="L435" i="7"/>
  <c r="R435" i="7" s="1"/>
  <c r="I435" i="7" s="1"/>
  <c r="M435" i="7"/>
  <c r="N435" i="7"/>
  <c r="O435" i="7"/>
  <c r="Q435" i="7" s="1"/>
  <c r="P435" i="7"/>
  <c r="U435" i="7"/>
  <c r="V435" i="7"/>
  <c r="W435" i="7"/>
  <c r="X435" i="7"/>
  <c r="Y435" i="7"/>
  <c r="L436" i="7"/>
  <c r="M436" i="7"/>
  <c r="R436" i="7" s="1"/>
  <c r="I436" i="7" s="1"/>
  <c r="N436" i="7"/>
  <c r="Q436" i="7" s="1"/>
  <c r="O436" i="7"/>
  <c r="P436" i="7"/>
  <c r="U436" i="7"/>
  <c r="V436" i="7"/>
  <c r="W436" i="7"/>
  <c r="X436" i="7"/>
  <c r="Y436" i="7"/>
  <c r="L437" i="7"/>
  <c r="M437" i="7"/>
  <c r="N437" i="7"/>
  <c r="Q437" i="7" s="1"/>
  <c r="O437" i="7"/>
  <c r="P437" i="7"/>
  <c r="R437" i="7"/>
  <c r="U437" i="7"/>
  <c r="V437" i="7"/>
  <c r="W437" i="7"/>
  <c r="X437" i="7"/>
  <c r="Y437" i="7"/>
  <c r="L438" i="7"/>
  <c r="M438" i="7"/>
  <c r="N438" i="7"/>
  <c r="O438" i="7"/>
  <c r="P438" i="7"/>
  <c r="Q438" i="7"/>
  <c r="R438" i="7"/>
  <c r="U438" i="7"/>
  <c r="V438" i="7"/>
  <c r="W438" i="7"/>
  <c r="X438" i="7"/>
  <c r="Y438" i="7"/>
  <c r="L439" i="7"/>
  <c r="M439" i="7"/>
  <c r="N439" i="7"/>
  <c r="Q439" i="7" s="1"/>
  <c r="O439" i="7"/>
  <c r="P439" i="7"/>
  <c r="U439" i="7"/>
  <c r="V439" i="7"/>
  <c r="W439" i="7"/>
  <c r="X439" i="7"/>
  <c r="Y439" i="7"/>
  <c r="L440" i="7"/>
  <c r="R440" i="7" s="1"/>
  <c r="M440" i="7"/>
  <c r="N440" i="7"/>
  <c r="Q440" i="7" s="1"/>
  <c r="O440" i="7"/>
  <c r="P440" i="7"/>
  <c r="U440" i="7"/>
  <c r="V440" i="7"/>
  <c r="W440" i="7"/>
  <c r="X440" i="7"/>
  <c r="Y440" i="7"/>
  <c r="L441" i="7"/>
  <c r="R441" i="7" s="1"/>
  <c r="M441" i="7"/>
  <c r="N441" i="7"/>
  <c r="O441" i="7"/>
  <c r="Q441" i="7" s="1"/>
  <c r="P441" i="7"/>
  <c r="U441" i="7"/>
  <c r="V441" i="7"/>
  <c r="W441" i="7"/>
  <c r="X441" i="7"/>
  <c r="Y441" i="7"/>
  <c r="L442" i="7"/>
  <c r="M442" i="7"/>
  <c r="R442" i="7" s="1"/>
  <c r="N442" i="7"/>
  <c r="Q442" i="7" s="1"/>
  <c r="O442" i="7"/>
  <c r="P442" i="7"/>
  <c r="U442" i="7"/>
  <c r="V442" i="7"/>
  <c r="W442" i="7"/>
  <c r="X442" i="7"/>
  <c r="Y442" i="7"/>
  <c r="L443" i="7"/>
  <c r="M443" i="7"/>
  <c r="N443" i="7"/>
  <c r="Q443" i="7" s="1"/>
  <c r="O443" i="7"/>
  <c r="P443" i="7"/>
  <c r="R443" i="7"/>
  <c r="U443" i="7"/>
  <c r="V443" i="7"/>
  <c r="W443" i="7"/>
  <c r="X443" i="7"/>
  <c r="Y443" i="7"/>
  <c r="L444" i="7"/>
  <c r="M444" i="7"/>
  <c r="N444" i="7"/>
  <c r="O444" i="7"/>
  <c r="P444" i="7"/>
  <c r="Q444" i="7"/>
  <c r="R444" i="7"/>
  <c r="I444" i="7" s="1"/>
  <c r="U444" i="7"/>
  <c r="V444" i="7"/>
  <c r="W444" i="7"/>
  <c r="X444" i="7"/>
  <c r="Y444" i="7"/>
  <c r="L445" i="7"/>
  <c r="M445" i="7"/>
  <c r="R445" i="7" s="1"/>
  <c r="N445" i="7"/>
  <c r="Q445" i="7" s="1"/>
  <c r="O445" i="7"/>
  <c r="P445" i="7"/>
  <c r="U445" i="7"/>
  <c r="V445" i="7"/>
  <c r="W445" i="7"/>
  <c r="X445" i="7"/>
  <c r="Y445" i="7"/>
  <c r="L446" i="7"/>
  <c r="R446" i="7" s="1"/>
  <c r="M446" i="7"/>
  <c r="N446" i="7"/>
  <c r="Q446" i="7" s="1"/>
  <c r="O446" i="7"/>
  <c r="P446" i="7"/>
  <c r="U446" i="7"/>
  <c r="V446" i="7"/>
  <c r="W446" i="7"/>
  <c r="X446" i="7"/>
  <c r="Y446" i="7"/>
  <c r="L447" i="7"/>
  <c r="R447" i="7" s="1"/>
  <c r="M447" i="7"/>
  <c r="N447" i="7"/>
  <c r="O447" i="7"/>
  <c r="Q447" i="7" s="1"/>
  <c r="P447" i="7"/>
  <c r="U447" i="7"/>
  <c r="V447" i="7"/>
  <c r="W447" i="7"/>
  <c r="X447" i="7"/>
  <c r="Y447" i="7"/>
  <c r="L448" i="7"/>
  <c r="M448" i="7"/>
  <c r="R448" i="7" s="1"/>
  <c r="N448" i="7"/>
  <c r="Q448" i="7" s="1"/>
  <c r="O448" i="7"/>
  <c r="P448" i="7"/>
  <c r="U448" i="7"/>
  <c r="V448" i="7"/>
  <c r="W448" i="7"/>
  <c r="X448" i="7"/>
  <c r="Y448" i="7"/>
  <c r="L449" i="7"/>
  <c r="M449" i="7"/>
  <c r="N449" i="7"/>
  <c r="Q449" i="7" s="1"/>
  <c r="O449" i="7"/>
  <c r="P449" i="7"/>
  <c r="R449" i="7"/>
  <c r="U449" i="7"/>
  <c r="V449" i="7"/>
  <c r="W449" i="7"/>
  <c r="X449" i="7"/>
  <c r="Y449" i="7"/>
  <c r="L450" i="7"/>
  <c r="M450" i="7"/>
  <c r="N450" i="7"/>
  <c r="O450" i="7"/>
  <c r="P450" i="7"/>
  <c r="Q450" i="7"/>
  <c r="R450" i="7"/>
  <c r="U450" i="7"/>
  <c r="V450" i="7"/>
  <c r="W450" i="7"/>
  <c r="X450" i="7"/>
  <c r="Y450" i="7"/>
  <c r="L451" i="7"/>
  <c r="M451" i="7"/>
  <c r="N451" i="7"/>
  <c r="Q451" i="7" s="1"/>
  <c r="O451" i="7"/>
  <c r="P451" i="7"/>
  <c r="U451" i="7"/>
  <c r="V451" i="7"/>
  <c r="W451" i="7"/>
  <c r="X451" i="7"/>
  <c r="Y451" i="7"/>
  <c r="L452" i="7"/>
  <c r="R452" i="7" s="1"/>
  <c r="M452" i="7"/>
  <c r="N452" i="7"/>
  <c r="Q452" i="7" s="1"/>
  <c r="O452" i="7"/>
  <c r="P452" i="7"/>
  <c r="U452" i="7"/>
  <c r="V452" i="7"/>
  <c r="W452" i="7"/>
  <c r="X452" i="7"/>
  <c r="Y452" i="7"/>
  <c r="L453" i="7"/>
  <c r="R453" i="7" s="1"/>
  <c r="M453" i="7"/>
  <c r="N453" i="7"/>
  <c r="O453" i="7"/>
  <c r="Q453" i="7" s="1"/>
  <c r="P453" i="7"/>
  <c r="U453" i="7"/>
  <c r="V453" i="7"/>
  <c r="W453" i="7"/>
  <c r="X453" i="7"/>
  <c r="Y453" i="7"/>
  <c r="L454" i="7"/>
  <c r="M454" i="7"/>
  <c r="R454" i="7" s="1"/>
  <c r="N454" i="7"/>
  <c r="Q454" i="7" s="1"/>
  <c r="O454" i="7"/>
  <c r="P454" i="7"/>
  <c r="U454" i="7"/>
  <c r="V454" i="7"/>
  <c r="W454" i="7"/>
  <c r="X454" i="7"/>
  <c r="Y454" i="7"/>
  <c r="L455" i="7"/>
  <c r="M455" i="7"/>
  <c r="N455" i="7"/>
  <c r="Q455" i="7" s="1"/>
  <c r="O455" i="7"/>
  <c r="P455" i="7"/>
  <c r="R455" i="7"/>
  <c r="U455" i="7"/>
  <c r="V455" i="7"/>
  <c r="W455" i="7"/>
  <c r="X455" i="7"/>
  <c r="Y455" i="7"/>
  <c r="L456" i="7"/>
  <c r="M456" i="7"/>
  <c r="N456" i="7"/>
  <c r="O456" i="7"/>
  <c r="P456" i="7"/>
  <c r="Q456" i="7"/>
  <c r="R456" i="7"/>
  <c r="U456" i="7"/>
  <c r="V456" i="7"/>
  <c r="W456" i="7"/>
  <c r="X456" i="7"/>
  <c r="Y456" i="7"/>
  <c r="L457" i="7"/>
  <c r="M457" i="7"/>
  <c r="R457" i="7" s="1"/>
  <c r="N457" i="7"/>
  <c r="Q457" i="7" s="1"/>
  <c r="O457" i="7"/>
  <c r="P457" i="7"/>
  <c r="U457" i="7"/>
  <c r="V457" i="7"/>
  <c r="W457" i="7"/>
  <c r="X457" i="7"/>
  <c r="Y457" i="7"/>
  <c r="L458" i="7"/>
  <c r="R458" i="7" s="1"/>
  <c r="I458" i="7" s="1"/>
  <c r="M458" i="7"/>
  <c r="N458" i="7"/>
  <c r="Q458" i="7" s="1"/>
  <c r="O458" i="7"/>
  <c r="P458" i="7"/>
  <c r="U458" i="7"/>
  <c r="V458" i="7"/>
  <c r="W458" i="7"/>
  <c r="X458" i="7"/>
  <c r="Y458" i="7"/>
  <c r="L459" i="7"/>
  <c r="R459" i="7" s="1"/>
  <c r="I459" i="7" s="1"/>
  <c r="M459" i="7"/>
  <c r="N459" i="7"/>
  <c r="O459" i="7"/>
  <c r="Q459" i="7" s="1"/>
  <c r="P459" i="7"/>
  <c r="U459" i="7"/>
  <c r="V459" i="7"/>
  <c r="W459" i="7"/>
  <c r="X459" i="7"/>
  <c r="Y459" i="7"/>
  <c r="L460" i="7"/>
  <c r="M460" i="7"/>
  <c r="R460" i="7" s="1"/>
  <c r="I460" i="7" s="1"/>
  <c r="N460" i="7"/>
  <c r="Q460" i="7" s="1"/>
  <c r="O460" i="7"/>
  <c r="P460" i="7"/>
  <c r="U460" i="7"/>
  <c r="V460" i="7"/>
  <c r="W460" i="7"/>
  <c r="X460" i="7"/>
  <c r="Y460" i="7"/>
  <c r="L461" i="7"/>
  <c r="M461" i="7"/>
  <c r="N461" i="7"/>
  <c r="Q461" i="7" s="1"/>
  <c r="O461" i="7"/>
  <c r="P461" i="7"/>
  <c r="R461" i="7"/>
  <c r="U461" i="7"/>
  <c r="V461" i="7"/>
  <c r="W461" i="7"/>
  <c r="X461" i="7"/>
  <c r="Y461" i="7"/>
  <c r="L462" i="7"/>
  <c r="M462" i="7"/>
  <c r="N462" i="7"/>
  <c r="O462" i="7"/>
  <c r="P462" i="7"/>
  <c r="Q462" i="7"/>
  <c r="R462" i="7"/>
  <c r="U462" i="7"/>
  <c r="V462" i="7"/>
  <c r="W462" i="7"/>
  <c r="X462" i="7"/>
  <c r="Y462" i="7"/>
  <c r="L463" i="7"/>
  <c r="M463" i="7"/>
  <c r="N463" i="7"/>
  <c r="Q463" i="7" s="1"/>
  <c r="O463" i="7"/>
  <c r="P463" i="7"/>
  <c r="U463" i="7"/>
  <c r="V463" i="7"/>
  <c r="W463" i="7"/>
  <c r="X463" i="7"/>
  <c r="Y463" i="7"/>
  <c r="L464" i="7"/>
  <c r="R464" i="7" s="1"/>
  <c r="M464" i="7"/>
  <c r="N464" i="7"/>
  <c r="Q464" i="7" s="1"/>
  <c r="O464" i="7"/>
  <c r="P464" i="7"/>
  <c r="U464" i="7"/>
  <c r="V464" i="7"/>
  <c r="W464" i="7"/>
  <c r="X464" i="7"/>
  <c r="Y464" i="7"/>
  <c r="L465" i="7"/>
  <c r="R465" i="7" s="1"/>
  <c r="M465" i="7"/>
  <c r="N465" i="7"/>
  <c r="O465" i="7"/>
  <c r="Q465" i="7" s="1"/>
  <c r="P465" i="7"/>
  <c r="U465" i="7"/>
  <c r="V465" i="7"/>
  <c r="W465" i="7"/>
  <c r="X465" i="7"/>
  <c r="Y465" i="7"/>
  <c r="L466" i="7"/>
  <c r="M466" i="7"/>
  <c r="R466" i="7" s="1"/>
  <c r="N466" i="7"/>
  <c r="Q466" i="7" s="1"/>
  <c r="O466" i="7"/>
  <c r="P466" i="7"/>
  <c r="U466" i="7"/>
  <c r="V466" i="7"/>
  <c r="W466" i="7"/>
  <c r="X466" i="7"/>
  <c r="Y466" i="7"/>
  <c r="L467" i="7"/>
  <c r="M467" i="7"/>
  <c r="N467" i="7"/>
  <c r="Q467" i="7" s="1"/>
  <c r="O467" i="7"/>
  <c r="P467" i="7"/>
  <c r="R467" i="7"/>
  <c r="U467" i="7"/>
  <c r="V467" i="7"/>
  <c r="W467" i="7"/>
  <c r="X467" i="7"/>
  <c r="Y467" i="7"/>
  <c r="L468" i="7"/>
  <c r="M468" i="7"/>
  <c r="N468" i="7"/>
  <c r="O468" i="7"/>
  <c r="P468" i="7"/>
  <c r="Q468" i="7"/>
  <c r="R468" i="7"/>
  <c r="I468" i="7" s="1"/>
  <c r="U468" i="7"/>
  <c r="V468" i="7"/>
  <c r="W468" i="7"/>
  <c r="X468" i="7"/>
  <c r="Y468" i="7"/>
  <c r="L469" i="7"/>
  <c r="M469" i="7"/>
  <c r="R469" i="7" s="1"/>
  <c r="N469" i="7"/>
  <c r="Q469" i="7" s="1"/>
  <c r="O469" i="7"/>
  <c r="P469" i="7"/>
  <c r="U469" i="7"/>
  <c r="V469" i="7"/>
  <c r="W469" i="7"/>
  <c r="X469" i="7"/>
  <c r="Y469" i="7"/>
  <c r="L470" i="7"/>
  <c r="M470" i="7"/>
  <c r="N470" i="7"/>
  <c r="Q470" i="7" s="1"/>
  <c r="O470" i="7"/>
  <c r="P470" i="7"/>
  <c r="R470" i="7"/>
  <c r="I470" i="7" s="1"/>
  <c r="U470" i="7"/>
  <c r="V470" i="7"/>
  <c r="W470" i="7"/>
  <c r="X470" i="7"/>
  <c r="Y470" i="7"/>
  <c r="L471" i="7"/>
  <c r="M471" i="7"/>
  <c r="N471" i="7"/>
  <c r="O471" i="7"/>
  <c r="Q471" i="7" s="1"/>
  <c r="P471" i="7"/>
  <c r="U471" i="7"/>
  <c r="V471" i="7"/>
  <c r="W471" i="7"/>
  <c r="X471" i="7"/>
  <c r="Y471" i="7"/>
  <c r="L472" i="7"/>
  <c r="M472" i="7"/>
  <c r="R472" i="7" s="1"/>
  <c r="N472" i="7"/>
  <c r="O472" i="7"/>
  <c r="P472" i="7"/>
  <c r="Q472" i="7"/>
  <c r="U472" i="7"/>
  <c r="V472" i="7"/>
  <c r="W472" i="7"/>
  <c r="X472" i="7"/>
  <c r="Y472" i="7"/>
  <c r="L473" i="7"/>
  <c r="R473" i="7" s="1"/>
  <c r="M473" i="7"/>
  <c r="N473" i="7"/>
  <c r="Q473" i="7" s="1"/>
  <c r="O473" i="7"/>
  <c r="P473" i="7"/>
  <c r="U473" i="7"/>
  <c r="V473" i="7"/>
  <c r="W473" i="7"/>
  <c r="X473" i="7"/>
  <c r="Y473" i="7"/>
  <c r="L474" i="7"/>
  <c r="R474" i="7" s="1"/>
  <c r="M474" i="7"/>
  <c r="N474" i="7"/>
  <c r="Q474" i="7" s="1"/>
  <c r="O474" i="7"/>
  <c r="P474" i="7"/>
  <c r="U474" i="7"/>
  <c r="V474" i="7"/>
  <c r="W474" i="7"/>
  <c r="X474" i="7"/>
  <c r="Y474" i="7"/>
  <c r="L475" i="7"/>
  <c r="M475" i="7"/>
  <c r="N475" i="7"/>
  <c r="Q475" i="7" s="1"/>
  <c r="O475" i="7"/>
  <c r="P475" i="7"/>
  <c r="U475" i="7"/>
  <c r="V475" i="7"/>
  <c r="W475" i="7"/>
  <c r="X475" i="7"/>
  <c r="Y475" i="7"/>
  <c r="L476" i="7"/>
  <c r="R476" i="7" s="1"/>
  <c r="M476" i="7"/>
  <c r="N476" i="7"/>
  <c r="Q476" i="7" s="1"/>
  <c r="O476" i="7"/>
  <c r="P476" i="7"/>
  <c r="U476" i="7"/>
  <c r="V476" i="7"/>
  <c r="W476" i="7"/>
  <c r="X476" i="7"/>
  <c r="Y476" i="7"/>
  <c r="L477" i="7"/>
  <c r="R477" i="7" s="1"/>
  <c r="M477" i="7"/>
  <c r="N477" i="7"/>
  <c r="O477" i="7"/>
  <c r="P477" i="7"/>
  <c r="Q477" i="7"/>
  <c r="U477" i="7"/>
  <c r="V477" i="7"/>
  <c r="W477" i="7"/>
  <c r="X477" i="7"/>
  <c r="Y477" i="7"/>
  <c r="L478" i="7"/>
  <c r="M478" i="7"/>
  <c r="R478" i="7" s="1"/>
  <c r="N478" i="7"/>
  <c r="O478" i="7"/>
  <c r="P478" i="7"/>
  <c r="Q478" i="7"/>
  <c r="U478" i="7"/>
  <c r="V478" i="7"/>
  <c r="W478" i="7"/>
  <c r="X478" i="7"/>
  <c r="Y478" i="7"/>
  <c r="L479" i="7"/>
  <c r="M479" i="7"/>
  <c r="N479" i="7"/>
  <c r="Q479" i="7" s="1"/>
  <c r="O479" i="7"/>
  <c r="P479" i="7"/>
  <c r="R479" i="7"/>
  <c r="U479" i="7"/>
  <c r="V479" i="7"/>
  <c r="W479" i="7"/>
  <c r="X479" i="7"/>
  <c r="Y479" i="7"/>
  <c r="L480" i="7"/>
  <c r="M480" i="7"/>
  <c r="N480" i="7"/>
  <c r="Q480" i="7" s="1"/>
  <c r="O480" i="7"/>
  <c r="P480" i="7"/>
  <c r="R480" i="7" s="1"/>
  <c r="U480" i="7"/>
  <c r="V480" i="7"/>
  <c r="W480" i="7"/>
  <c r="X480" i="7"/>
  <c r="Y480" i="7"/>
  <c r="L481" i="7"/>
  <c r="M481" i="7"/>
  <c r="N481" i="7"/>
  <c r="Q481" i="7" s="1"/>
  <c r="O481" i="7"/>
  <c r="P481" i="7"/>
  <c r="U481" i="7"/>
  <c r="V481" i="7"/>
  <c r="W481" i="7"/>
  <c r="X481" i="7"/>
  <c r="Y481" i="7"/>
  <c r="L482" i="7"/>
  <c r="M482" i="7"/>
  <c r="N482" i="7"/>
  <c r="Q482" i="7" s="1"/>
  <c r="O482" i="7"/>
  <c r="P482" i="7"/>
  <c r="R482" i="7"/>
  <c r="I482" i="7" s="1"/>
  <c r="U482" i="7"/>
  <c r="V482" i="7"/>
  <c r="W482" i="7"/>
  <c r="X482" i="7"/>
  <c r="Y482" i="7"/>
  <c r="L483" i="7"/>
  <c r="R483" i="7" s="1"/>
  <c r="M483" i="7"/>
  <c r="N483" i="7"/>
  <c r="O483" i="7"/>
  <c r="Q483" i="7" s="1"/>
  <c r="P483" i="7"/>
  <c r="U483" i="7"/>
  <c r="V483" i="7"/>
  <c r="W483" i="7"/>
  <c r="X483" i="7"/>
  <c r="Y483" i="7"/>
  <c r="L484" i="7"/>
  <c r="M484" i="7"/>
  <c r="R484" i="7" s="1"/>
  <c r="N484" i="7"/>
  <c r="O484" i="7"/>
  <c r="Q484" i="7" s="1"/>
  <c r="P484" i="7"/>
  <c r="U484" i="7"/>
  <c r="V484" i="7"/>
  <c r="W484" i="7"/>
  <c r="X484" i="7"/>
  <c r="Y484" i="7"/>
  <c r="L485" i="7"/>
  <c r="R485" i="7" s="1"/>
  <c r="M485" i="7"/>
  <c r="N485" i="7"/>
  <c r="Q485" i="7" s="1"/>
  <c r="O485" i="7"/>
  <c r="P485" i="7"/>
  <c r="U485" i="7"/>
  <c r="V485" i="7"/>
  <c r="W485" i="7"/>
  <c r="X485" i="7"/>
  <c r="Y485" i="7"/>
  <c r="L486" i="7"/>
  <c r="R486" i="7" s="1"/>
  <c r="M486" i="7"/>
  <c r="N486" i="7"/>
  <c r="Q486" i="7" s="1"/>
  <c r="O486" i="7"/>
  <c r="P486" i="7"/>
  <c r="U486" i="7"/>
  <c r="V486" i="7"/>
  <c r="W486" i="7"/>
  <c r="X486" i="7"/>
  <c r="Y486" i="7"/>
  <c r="L487" i="7"/>
  <c r="M487" i="7"/>
  <c r="N487" i="7"/>
  <c r="Q487" i="7" s="1"/>
  <c r="O487" i="7"/>
  <c r="P487" i="7"/>
  <c r="U487" i="7"/>
  <c r="V487" i="7"/>
  <c r="W487" i="7"/>
  <c r="X487" i="7"/>
  <c r="Y487" i="7"/>
  <c r="L488" i="7"/>
  <c r="M488" i="7"/>
  <c r="N488" i="7"/>
  <c r="Q488" i="7" s="1"/>
  <c r="O488" i="7"/>
  <c r="P488" i="7"/>
  <c r="R488" i="7"/>
  <c r="U488" i="7"/>
  <c r="V488" i="7"/>
  <c r="W488" i="7"/>
  <c r="X488" i="7"/>
  <c r="Y488" i="7"/>
  <c r="L489" i="7"/>
  <c r="M489" i="7"/>
  <c r="N489" i="7"/>
  <c r="O489" i="7"/>
  <c r="P489" i="7"/>
  <c r="R489" i="7" s="1"/>
  <c r="Q489" i="7"/>
  <c r="U489" i="7"/>
  <c r="V489" i="7"/>
  <c r="W489" i="7"/>
  <c r="X489" i="7"/>
  <c r="Y489" i="7"/>
  <c r="L490" i="7"/>
  <c r="M490" i="7"/>
  <c r="R490" i="7" s="1"/>
  <c r="N490" i="7"/>
  <c r="O490" i="7"/>
  <c r="Q490" i="7" s="1"/>
  <c r="P490" i="7"/>
  <c r="U490" i="7"/>
  <c r="V490" i="7"/>
  <c r="W490" i="7"/>
  <c r="X490" i="7"/>
  <c r="Y490" i="7"/>
  <c r="L491" i="7"/>
  <c r="M491" i="7"/>
  <c r="N491" i="7"/>
  <c r="Q491" i="7" s="1"/>
  <c r="O491" i="7"/>
  <c r="P491" i="7"/>
  <c r="R491" i="7"/>
  <c r="I491" i="7" s="1"/>
  <c r="U491" i="7"/>
  <c r="V491" i="7"/>
  <c r="W491" i="7"/>
  <c r="X491" i="7"/>
  <c r="Y491" i="7"/>
  <c r="L492" i="7"/>
  <c r="R492" i="7" s="1"/>
  <c r="M492" i="7"/>
  <c r="N492" i="7"/>
  <c r="Q492" i="7" s="1"/>
  <c r="O492" i="7"/>
  <c r="P492" i="7"/>
  <c r="U492" i="7"/>
  <c r="V492" i="7"/>
  <c r="W492" i="7"/>
  <c r="X492" i="7"/>
  <c r="Y492" i="7"/>
  <c r="L493" i="7"/>
  <c r="M493" i="7"/>
  <c r="N493" i="7"/>
  <c r="Q493" i="7" s="1"/>
  <c r="O493" i="7"/>
  <c r="P493" i="7"/>
  <c r="U493" i="7"/>
  <c r="V493" i="7"/>
  <c r="W493" i="7"/>
  <c r="X493" i="7"/>
  <c r="Y493" i="7"/>
  <c r="L494" i="7"/>
  <c r="R494" i="7" s="1"/>
  <c r="M494" i="7"/>
  <c r="N494" i="7"/>
  <c r="Q494" i="7" s="1"/>
  <c r="O494" i="7"/>
  <c r="P494" i="7"/>
  <c r="U494" i="7"/>
  <c r="V494" i="7"/>
  <c r="W494" i="7"/>
  <c r="X494" i="7"/>
  <c r="Y494" i="7"/>
  <c r="L495" i="7"/>
  <c r="R495" i="7" s="1"/>
  <c r="M495" i="7"/>
  <c r="N495" i="7"/>
  <c r="O495" i="7"/>
  <c r="P495" i="7"/>
  <c r="Q495" i="7"/>
  <c r="U495" i="7"/>
  <c r="V495" i="7"/>
  <c r="W495" i="7"/>
  <c r="X495" i="7"/>
  <c r="Y495" i="7"/>
  <c r="L496" i="7"/>
  <c r="M496" i="7"/>
  <c r="R496" i="7" s="1"/>
  <c r="N496" i="7"/>
  <c r="O496" i="7"/>
  <c r="P496" i="7"/>
  <c r="Q496" i="7"/>
  <c r="U496" i="7"/>
  <c r="V496" i="7"/>
  <c r="W496" i="7"/>
  <c r="X496" i="7"/>
  <c r="Y496" i="7"/>
  <c r="L497" i="7"/>
  <c r="M497" i="7"/>
  <c r="N497" i="7"/>
  <c r="Q497" i="7" s="1"/>
  <c r="O497" i="7"/>
  <c r="P497" i="7"/>
  <c r="R497" i="7"/>
  <c r="U497" i="7"/>
  <c r="V497" i="7"/>
  <c r="W497" i="7"/>
  <c r="X497" i="7"/>
  <c r="Y497" i="7"/>
  <c r="L498" i="7"/>
  <c r="M498" i="7"/>
  <c r="N498" i="7"/>
  <c r="Q498" i="7" s="1"/>
  <c r="O498" i="7"/>
  <c r="P498" i="7"/>
  <c r="R498" i="7" s="1"/>
  <c r="U498" i="7"/>
  <c r="V498" i="7"/>
  <c r="W498" i="7"/>
  <c r="X498" i="7"/>
  <c r="Y498" i="7"/>
  <c r="L499" i="7"/>
  <c r="R499" i="7" s="1"/>
  <c r="M499" i="7"/>
  <c r="N499" i="7"/>
  <c r="Q499" i="7" s="1"/>
  <c r="O499" i="7"/>
  <c r="P499" i="7"/>
  <c r="U499" i="7"/>
  <c r="V499" i="7"/>
  <c r="W499" i="7"/>
  <c r="X499" i="7"/>
  <c r="Y499" i="7"/>
  <c r="L500" i="7"/>
  <c r="M500" i="7"/>
  <c r="R500" i="7" s="1"/>
  <c r="N500" i="7"/>
  <c r="O500" i="7"/>
  <c r="P500" i="7"/>
  <c r="Q500" i="7"/>
  <c r="U500" i="7"/>
  <c r="V500" i="7"/>
  <c r="W500" i="7"/>
  <c r="X500" i="7"/>
  <c r="Y500" i="7"/>
  <c r="L501" i="7"/>
  <c r="R501" i="7" s="1"/>
  <c r="M501" i="7"/>
  <c r="N501" i="7"/>
  <c r="O501" i="7"/>
  <c r="Q501" i="7" s="1"/>
  <c r="P501" i="7"/>
  <c r="U501" i="7"/>
  <c r="V501" i="7"/>
  <c r="W501" i="7"/>
  <c r="X501" i="7"/>
  <c r="Y501" i="7"/>
  <c r="L502" i="7"/>
  <c r="R502" i="7" s="1"/>
  <c r="M502" i="7"/>
  <c r="N502" i="7"/>
  <c r="Q502" i="7" s="1"/>
  <c r="O502" i="7"/>
  <c r="P502" i="7"/>
  <c r="U502" i="7"/>
  <c r="V502" i="7"/>
  <c r="W502" i="7"/>
  <c r="X502" i="7"/>
  <c r="Y502" i="7"/>
  <c r="F4" i="7"/>
  <c r="F5"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3" i="7"/>
  <c r="I104" i="7"/>
  <c r="I105" i="7"/>
  <c r="I106"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4" i="7"/>
  <c r="I235" i="7"/>
  <c r="I236" i="7"/>
  <c r="I237" i="7"/>
  <c r="I238" i="7"/>
  <c r="I239" i="7"/>
  <c r="I240" i="7"/>
  <c r="I241" i="7"/>
  <c r="I242" i="7"/>
  <c r="I244" i="7"/>
  <c r="I246" i="7"/>
  <c r="I247" i="7"/>
  <c r="I248" i="7"/>
  <c r="I249" i="7"/>
  <c r="I250" i="7"/>
  <c r="I252" i="7"/>
  <c r="I254" i="7"/>
  <c r="I255" i="7"/>
  <c r="I256" i="7"/>
  <c r="I257" i="7"/>
  <c r="I258" i="7"/>
  <c r="I260" i="7"/>
  <c r="I261" i="7"/>
  <c r="I263" i="7"/>
  <c r="I264" i="7"/>
  <c r="I266" i="7"/>
  <c r="I267" i="7"/>
  <c r="I268" i="7"/>
  <c r="I269" i="7"/>
  <c r="I270" i="7"/>
  <c r="I272" i="7"/>
  <c r="I273" i="7"/>
  <c r="I274" i="7"/>
  <c r="I275" i="7"/>
  <c r="I276" i="7"/>
  <c r="I278" i="7"/>
  <c r="I279" i="7"/>
  <c r="I280" i="7"/>
  <c r="I281" i="7"/>
  <c r="I282" i="7"/>
  <c r="I284" i="7"/>
  <c r="I285" i="7"/>
  <c r="I286" i="7"/>
  <c r="I287" i="7"/>
  <c r="I288" i="7"/>
  <c r="I290" i="7"/>
  <c r="I291" i="7"/>
  <c r="I292" i="7"/>
  <c r="I293" i="7"/>
  <c r="I294" i="7"/>
  <c r="I296" i="7"/>
  <c r="I297" i="7"/>
  <c r="I298" i="7"/>
  <c r="I299" i="7"/>
  <c r="I300" i="7"/>
  <c r="I302" i="7"/>
  <c r="I303" i="7"/>
  <c r="I304" i="7"/>
  <c r="I305" i="7"/>
  <c r="I307" i="7"/>
  <c r="I308" i="7"/>
  <c r="I309" i="7"/>
  <c r="I310" i="7"/>
  <c r="I311" i="7"/>
  <c r="I312" i="7"/>
  <c r="I315" i="7"/>
  <c r="I316" i="7"/>
  <c r="I317" i="7"/>
  <c r="I318" i="7"/>
  <c r="I319" i="7"/>
  <c r="I320" i="7"/>
  <c r="I321" i="7"/>
  <c r="I322" i="7"/>
  <c r="I323" i="7"/>
  <c r="I324" i="7"/>
  <c r="I326" i="7"/>
  <c r="I327" i="7"/>
  <c r="I328" i="7"/>
  <c r="I329" i="7"/>
  <c r="I330" i="7"/>
  <c r="I332" i="7"/>
  <c r="I333" i="7"/>
  <c r="I334" i="7"/>
  <c r="I335" i="7"/>
  <c r="I336" i="7"/>
  <c r="I338" i="7"/>
  <c r="I339" i="7"/>
  <c r="I340" i="7"/>
  <c r="I341" i="7"/>
  <c r="I342" i="7"/>
  <c r="I343" i="7"/>
  <c r="I344" i="7"/>
  <c r="I345" i="7"/>
  <c r="I346" i="7"/>
  <c r="I347" i="7"/>
  <c r="I348" i="7"/>
  <c r="I350" i="7"/>
  <c r="I351" i="7"/>
  <c r="I352" i="7"/>
  <c r="I353" i="7"/>
  <c r="I354" i="7"/>
  <c r="I356" i="7"/>
  <c r="I357" i="7"/>
  <c r="I359" i="7"/>
  <c r="I360" i="7"/>
  <c r="I362" i="7"/>
  <c r="I363" i="7"/>
  <c r="I364" i="7"/>
  <c r="I365" i="7"/>
  <c r="I366" i="7"/>
  <c r="I368" i="7"/>
  <c r="I369" i="7"/>
  <c r="I370" i="7"/>
  <c r="I371" i="7"/>
  <c r="I372" i="7"/>
  <c r="I374" i="7"/>
  <c r="I375" i="7"/>
  <c r="I376" i="7"/>
  <c r="I377" i="7"/>
  <c r="I378" i="7"/>
  <c r="I380" i="7"/>
  <c r="I381" i="7"/>
  <c r="I382" i="7"/>
  <c r="I383" i="7"/>
  <c r="I384" i="7"/>
  <c r="I386" i="7"/>
  <c r="I387" i="7"/>
  <c r="I388" i="7"/>
  <c r="I389" i="7"/>
  <c r="I390" i="7"/>
  <c r="I392" i="7"/>
  <c r="I393" i="7"/>
  <c r="I394" i="7"/>
  <c r="I395" i="7"/>
  <c r="I396" i="7"/>
  <c r="I398" i="7"/>
  <c r="I399" i="7"/>
  <c r="I400" i="7"/>
  <c r="I401" i="7"/>
  <c r="I402" i="7"/>
  <c r="I404" i="7"/>
  <c r="I405" i="7"/>
  <c r="I406" i="7"/>
  <c r="I407" i="7"/>
  <c r="I408" i="7"/>
  <c r="I409" i="7"/>
  <c r="I413" i="7"/>
  <c r="I414" i="7"/>
  <c r="I416" i="7"/>
  <c r="I417" i="7"/>
  <c r="I418" i="7"/>
  <c r="I419" i="7"/>
  <c r="I421" i="7"/>
  <c r="I422" i="7"/>
  <c r="I423" i="7"/>
  <c r="I424" i="7"/>
  <c r="I425" i="7"/>
  <c r="I426" i="7"/>
  <c r="I428" i="7"/>
  <c r="I429" i="7"/>
  <c r="I430" i="7"/>
  <c r="I431" i="7"/>
  <c r="I432" i="7"/>
  <c r="I433" i="7"/>
  <c r="I437" i="7"/>
  <c r="I438" i="7"/>
  <c r="I440" i="7"/>
  <c r="I441" i="7"/>
  <c r="I442" i="7"/>
  <c r="I443" i="7"/>
  <c r="I445" i="7"/>
  <c r="I446" i="7"/>
  <c r="I447" i="7"/>
  <c r="I448" i="7"/>
  <c r="I449" i="7"/>
  <c r="I450" i="7"/>
  <c r="I452" i="7"/>
  <c r="I453" i="7"/>
  <c r="I454" i="7"/>
  <c r="I455" i="7"/>
  <c r="I456" i="7"/>
  <c r="I457" i="7"/>
  <c r="I461" i="7"/>
  <c r="I462" i="7"/>
  <c r="I464" i="7"/>
  <c r="I465" i="7"/>
  <c r="I466" i="7"/>
  <c r="I467" i="7"/>
  <c r="I469" i="7"/>
  <c r="I479" i="7"/>
  <c r="I488" i="7"/>
  <c r="I497" i="7"/>
  <c r="B43" i="7"/>
  <c r="B104" i="7"/>
  <c r="B106"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4" i="7"/>
  <c r="B235" i="7"/>
  <c r="B236" i="7"/>
  <c r="B237" i="7"/>
  <c r="B238" i="7"/>
  <c r="B239" i="7"/>
  <c r="B240" i="7"/>
  <c r="B241" i="7"/>
  <c r="B242" i="7"/>
  <c r="B244" i="7"/>
  <c r="B246" i="7"/>
  <c r="B247" i="7"/>
  <c r="B248" i="7"/>
  <c r="B249" i="7"/>
  <c r="B250" i="7"/>
  <c r="B252" i="7"/>
  <c r="B254" i="7"/>
  <c r="B255" i="7"/>
  <c r="B256" i="7"/>
  <c r="B257" i="7"/>
  <c r="B258" i="7"/>
  <c r="B260" i="7"/>
  <c r="B263" i="7"/>
  <c r="B264" i="7"/>
  <c r="B266" i="7"/>
  <c r="B267" i="7"/>
  <c r="B268" i="7"/>
  <c r="B269" i="7"/>
  <c r="B270" i="7"/>
  <c r="B272" i="7"/>
  <c r="B273" i="7"/>
  <c r="B274" i="7"/>
  <c r="B275" i="7"/>
  <c r="B276" i="7"/>
  <c r="B278" i="7"/>
  <c r="B279" i="7"/>
  <c r="B280" i="7"/>
  <c r="B281" i="7"/>
  <c r="B282" i="7"/>
  <c r="B284" i="7"/>
  <c r="B285" i="7"/>
  <c r="B286" i="7"/>
  <c r="B287" i="7"/>
  <c r="B288" i="7"/>
  <c r="B290" i="7"/>
  <c r="B291" i="7"/>
  <c r="B292" i="7"/>
  <c r="B293" i="7"/>
  <c r="B294" i="7"/>
  <c r="B296" i="7"/>
  <c r="B297" i="7"/>
  <c r="B298" i="7"/>
  <c r="B299" i="7"/>
  <c r="B300" i="7"/>
  <c r="B302" i="7"/>
  <c r="B303" i="7"/>
  <c r="B304" i="7"/>
  <c r="B305" i="7"/>
  <c r="B307" i="7"/>
  <c r="B308" i="7"/>
  <c r="B309" i="7"/>
  <c r="B310" i="7"/>
  <c r="B311" i="7"/>
  <c r="B312" i="7"/>
  <c r="B315" i="7"/>
  <c r="B316" i="7"/>
  <c r="B317" i="7"/>
  <c r="B318" i="7"/>
  <c r="B319" i="7"/>
  <c r="B320" i="7"/>
  <c r="B321" i="7"/>
  <c r="B322" i="7"/>
  <c r="B323" i="7"/>
  <c r="B324" i="7"/>
  <c r="B326" i="7"/>
  <c r="B327" i="7"/>
  <c r="B328" i="7"/>
  <c r="B329" i="7"/>
  <c r="B330" i="7"/>
  <c r="B332" i="7"/>
  <c r="B333" i="7"/>
  <c r="B334" i="7"/>
  <c r="B335" i="7"/>
  <c r="B336" i="7"/>
  <c r="B338" i="7"/>
  <c r="B339" i="7"/>
  <c r="B340" i="7"/>
  <c r="B341" i="7"/>
  <c r="B342" i="7"/>
  <c r="B343" i="7"/>
  <c r="B344" i="7"/>
  <c r="B345" i="7"/>
  <c r="B346" i="7"/>
  <c r="B347" i="7"/>
  <c r="B348" i="7"/>
  <c r="B350" i="7"/>
  <c r="B351" i="7"/>
  <c r="B352" i="7"/>
  <c r="B353" i="7"/>
  <c r="B354" i="7"/>
  <c r="B356" i="7"/>
  <c r="B359" i="7"/>
  <c r="B360" i="7"/>
  <c r="B362" i="7"/>
  <c r="B363" i="7"/>
  <c r="B364" i="7"/>
  <c r="B365" i="7"/>
  <c r="B366" i="7"/>
  <c r="B368" i="7"/>
  <c r="B369" i="7"/>
  <c r="B370" i="7"/>
  <c r="B371" i="7"/>
  <c r="B372" i="7"/>
  <c r="B374" i="7"/>
  <c r="B375" i="7"/>
  <c r="B376" i="7"/>
  <c r="B377" i="7"/>
  <c r="B378" i="7"/>
  <c r="B380" i="7"/>
  <c r="B381" i="7"/>
  <c r="B382" i="7"/>
  <c r="B383" i="7"/>
  <c r="B384" i="7"/>
  <c r="B386" i="7"/>
  <c r="B387" i="7"/>
  <c r="B388" i="7"/>
  <c r="B389" i="7"/>
  <c r="B390" i="7"/>
  <c r="B392" i="7"/>
  <c r="B393" i="7"/>
  <c r="B394" i="7"/>
  <c r="B395" i="7"/>
  <c r="B396" i="7"/>
  <c r="B398" i="7"/>
  <c r="B399" i="7"/>
  <c r="B400" i="7"/>
  <c r="B401" i="7"/>
  <c r="B402" i="7"/>
  <c r="B404" i="7"/>
  <c r="B405" i="7"/>
  <c r="B406" i="7"/>
  <c r="B407" i="7"/>
  <c r="B408" i="7"/>
  <c r="B409" i="7"/>
  <c r="B413" i="7"/>
  <c r="B414" i="7"/>
  <c r="B416" i="7"/>
  <c r="B417" i="7"/>
  <c r="B418" i="7"/>
  <c r="B419" i="7"/>
  <c r="B421" i="7"/>
  <c r="B422" i="7"/>
  <c r="B423" i="7"/>
  <c r="B424" i="7"/>
  <c r="B425" i="7"/>
  <c r="B426" i="7"/>
  <c r="B428" i="7"/>
  <c r="B429" i="7"/>
  <c r="B430" i="7"/>
  <c r="B431" i="7"/>
  <c r="B432" i="7"/>
  <c r="B433" i="7"/>
  <c r="B437" i="7"/>
  <c r="B438" i="7"/>
  <c r="B440" i="7"/>
  <c r="B441" i="7"/>
  <c r="B442" i="7"/>
  <c r="B443" i="7"/>
  <c r="B445" i="7"/>
  <c r="B446" i="7"/>
  <c r="B447" i="7"/>
  <c r="B448" i="7"/>
  <c r="B449" i="7"/>
  <c r="B450" i="7"/>
  <c r="B452" i="7"/>
  <c r="B453" i="7"/>
  <c r="B454" i="7"/>
  <c r="B455" i="7"/>
  <c r="B456" i="7"/>
  <c r="B457" i="7"/>
  <c r="B461" i="7"/>
  <c r="B462" i="7"/>
  <c r="B464" i="7"/>
  <c r="B465" i="7"/>
  <c r="B466" i="7"/>
  <c r="B467" i="7"/>
  <c r="B469" i="7"/>
  <c r="B479" i="7"/>
  <c r="B488" i="7"/>
  <c r="B497" i="7"/>
  <c r="Y3" i="7"/>
  <c r="X3" i="7"/>
  <c r="W3" i="7"/>
  <c r="V3" i="7"/>
  <c r="U3" i="7"/>
  <c r="P3" i="7"/>
  <c r="O3" i="7"/>
  <c r="N3" i="7"/>
  <c r="M3" i="7"/>
  <c r="L3" i="7"/>
  <c r="B60" i="7" l="1"/>
  <c r="I60" i="7"/>
  <c r="Q101" i="7"/>
  <c r="Z99" i="7"/>
  <c r="R88" i="7"/>
  <c r="Q87" i="7"/>
  <c r="Q79" i="7"/>
  <c r="R76" i="7"/>
  <c r="I76" i="7" s="1"/>
  <c r="Q75" i="7"/>
  <c r="Z66" i="7"/>
  <c r="R59" i="7"/>
  <c r="Q35" i="7"/>
  <c r="R87" i="7"/>
  <c r="Z48" i="7"/>
  <c r="Z44" i="7"/>
  <c r="Z40" i="7"/>
  <c r="Z36" i="7"/>
  <c r="Q78" i="7"/>
  <c r="R72" i="7"/>
  <c r="Q71" i="7"/>
  <c r="Q61" i="7"/>
  <c r="R58" i="7"/>
  <c r="R79" i="7"/>
  <c r="B79" i="7" s="1"/>
  <c r="Q96" i="7"/>
  <c r="Q85" i="7"/>
  <c r="Z79" i="7"/>
  <c r="R78" i="7"/>
  <c r="R74" i="7"/>
  <c r="Q70" i="7"/>
  <c r="Z68" i="7"/>
  <c r="Q45" i="7"/>
  <c r="R42" i="7"/>
  <c r="B42" i="7" s="1"/>
  <c r="Q41" i="7"/>
  <c r="R40" i="7"/>
  <c r="B40" i="7" s="1"/>
  <c r="Z100" i="7"/>
  <c r="R96" i="7"/>
  <c r="Z86" i="7"/>
  <c r="Q73" i="7"/>
  <c r="Z71" i="7"/>
  <c r="Q60" i="7"/>
  <c r="Q56" i="7"/>
  <c r="Q102" i="7"/>
  <c r="Q88" i="7"/>
  <c r="Z82" i="7"/>
  <c r="R77" i="7"/>
  <c r="B77" i="7" s="1"/>
  <c r="R56" i="7"/>
  <c r="Q55" i="7"/>
  <c r="I88" i="7"/>
  <c r="B88" i="7"/>
  <c r="I102" i="7"/>
  <c r="B102" i="7"/>
  <c r="B72" i="7"/>
  <c r="I72" i="7"/>
  <c r="I58" i="7"/>
  <c r="B58" i="7"/>
  <c r="B90" i="7"/>
  <c r="I90" i="7"/>
  <c r="I93" i="7"/>
  <c r="I84" i="7"/>
  <c r="B78" i="7"/>
  <c r="I78" i="7"/>
  <c r="I74" i="7"/>
  <c r="I67" i="7"/>
  <c r="B64" i="7"/>
  <c r="I64" i="7"/>
  <c r="I96" i="7"/>
  <c r="B96" i="7"/>
  <c r="B82" i="7"/>
  <c r="I82" i="7"/>
  <c r="B70" i="7"/>
  <c r="I70" i="7"/>
  <c r="I94" i="7"/>
  <c r="I77" i="7"/>
  <c r="AA61" i="7"/>
  <c r="R95" i="7"/>
  <c r="Q89" i="7"/>
  <c r="Z87" i="7"/>
  <c r="Z84" i="7"/>
  <c r="R81" i="7"/>
  <c r="Z70" i="7"/>
  <c r="Z67" i="7"/>
  <c r="R61" i="7"/>
  <c r="Z59" i="7"/>
  <c r="Q58" i="7"/>
  <c r="Z56" i="7"/>
  <c r="Z53" i="7"/>
  <c r="R52" i="7"/>
  <c r="B52" i="7" s="1"/>
  <c r="AA46" i="7"/>
  <c r="AA42" i="7"/>
  <c r="AA38" i="7"/>
  <c r="Q36" i="7"/>
  <c r="Z14" i="7"/>
  <c r="I59" i="7"/>
  <c r="Z93" i="7"/>
  <c r="R73" i="7"/>
  <c r="Z65" i="7"/>
  <c r="AA65" i="7" s="1"/>
  <c r="Q64" i="7"/>
  <c r="Z62" i="7"/>
  <c r="Q52" i="7"/>
  <c r="Z46" i="7"/>
  <c r="Z42" i="7"/>
  <c r="Z38" i="7"/>
  <c r="B101" i="7"/>
  <c r="B93" i="7"/>
  <c r="B74" i="7"/>
  <c r="B66" i="7"/>
  <c r="Z101" i="7"/>
  <c r="Z98" i="7"/>
  <c r="R89" i="7"/>
  <c r="R86" i="7"/>
  <c r="Z81" i="7"/>
  <c r="Z78" i="7"/>
  <c r="R75" i="7"/>
  <c r="Z64" i="7"/>
  <c r="Z61" i="7"/>
  <c r="AA53" i="7"/>
  <c r="Z49" i="7"/>
  <c r="Z45" i="7"/>
  <c r="R36" i="7"/>
  <c r="AA34" i="7"/>
  <c r="Q95" i="7"/>
  <c r="Q92" i="7"/>
  <c r="R92" i="7" s="1"/>
  <c r="Z90" i="7"/>
  <c r="Z76" i="7"/>
  <c r="Z73" i="7"/>
  <c r="Z50" i="7"/>
  <c r="B94" i="7"/>
  <c r="B67" i="7"/>
  <c r="I63" i="7"/>
  <c r="B100" i="7"/>
  <c r="B84" i="7"/>
  <c r="Z95" i="7"/>
  <c r="Q94" i="7"/>
  <c r="Z92" i="7"/>
  <c r="AA92" i="7" s="1"/>
  <c r="R83" i="7"/>
  <c r="I83" i="7" s="1"/>
  <c r="R80" i="7"/>
  <c r="Q77" i="7"/>
  <c r="Z75" i="7"/>
  <c r="Z72" i="7"/>
  <c r="R69" i="7"/>
  <c r="Z58" i="7"/>
  <c r="Z55" i="7"/>
  <c r="Z52" i="7"/>
  <c r="Z94" i="7"/>
  <c r="Z91" i="7"/>
  <c r="R91" i="7"/>
  <c r="Z83" i="7"/>
  <c r="Q82" i="7"/>
  <c r="Z80" i="7"/>
  <c r="R71" i="7"/>
  <c r="R68" i="7"/>
  <c r="Q65" i="7"/>
  <c r="Z63" i="7"/>
  <c r="Z60" i="7"/>
  <c r="R57" i="7"/>
  <c r="Q53" i="7"/>
  <c r="Z51" i="7"/>
  <c r="AA48" i="7"/>
  <c r="AA44" i="7"/>
  <c r="Q42" i="7"/>
  <c r="AA40" i="7"/>
  <c r="R35" i="7"/>
  <c r="B35" i="7" s="1"/>
  <c r="R97" i="7"/>
  <c r="Z102" i="7"/>
  <c r="R99" i="7"/>
  <c r="Z88" i="7"/>
  <c r="Z85" i="7"/>
  <c r="R85" i="7"/>
  <c r="Z77" i="7"/>
  <c r="Z74" i="7"/>
  <c r="R65" i="7"/>
  <c r="R62" i="7"/>
  <c r="Z57" i="7"/>
  <c r="Z54" i="7"/>
  <c r="R54" i="7"/>
  <c r="I54" i="7" s="1"/>
  <c r="Q49" i="7"/>
  <c r="Z47" i="7"/>
  <c r="Z43" i="7"/>
  <c r="Z39" i="7"/>
  <c r="R38" i="7"/>
  <c r="B38" i="7" s="1"/>
  <c r="Z35" i="7"/>
  <c r="AA12" i="7"/>
  <c r="Q33" i="7"/>
  <c r="Q13" i="7"/>
  <c r="Z9" i="7"/>
  <c r="Z5" i="7"/>
  <c r="R4" i="7"/>
  <c r="AA15" i="7"/>
  <c r="Z34" i="7"/>
  <c r="Z30" i="7"/>
  <c r="AA30" i="7" s="1"/>
  <c r="Z26" i="7"/>
  <c r="R25" i="7"/>
  <c r="Q24" i="7"/>
  <c r="Z22" i="7"/>
  <c r="Z18" i="7"/>
  <c r="AA14" i="7"/>
  <c r="Z10" i="7"/>
  <c r="Z6" i="7"/>
  <c r="AA3" i="7"/>
  <c r="Z33" i="7"/>
  <c r="Z29" i="7"/>
  <c r="AA29" i="7" s="1"/>
  <c r="R28" i="7"/>
  <c r="Z25" i="7"/>
  <c r="Q23" i="7"/>
  <c r="Z21" i="7"/>
  <c r="Q19" i="7"/>
  <c r="Z17" i="7"/>
  <c r="AA17" i="7" s="1"/>
  <c r="R16" i="7"/>
  <c r="Z13" i="7"/>
  <c r="AA13" i="7" s="1"/>
  <c r="Q12" i="7"/>
  <c r="AA33" i="7"/>
  <c r="AA21" i="7"/>
  <c r="Z3" i="7"/>
  <c r="Z32" i="7"/>
  <c r="Z28" i="7"/>
  <c r="Z24" i="7"/>
  <c r="Z20" i="7"/>
  <c r="Z16" i="7"/>
  <c r="Q11" i="7"/>
  <c r="Q34" i="7"/>
  <c r="AA28" i="7"/>
  <c r="AA24" i="7"/>
  <c r="AA20" i="7"/>
  <c r="Q18" i="7"/>
  <c r="Z12" i="7"/>
  <c r="Z8" i="7"/>
  <c r="AA8" i="7" s="1"/>
  <c r="Z4" i="7"/>
  <c r="R34" i="7"/>
  <c r="B34" i="7" s="1"/>
  <c r="Q30" i="7"/>
  <c r="Q17" i="7"/>
  <c r="R10" i="7"/>
  <c r="B10" i="7" s="1"/>
  <c r="R24" i="7"/>
  <c r="R18" i="7"/>
  <c r="Q27" i="7"/>
  <c r="R26" i="7"/>
  <c r="Q20" i="7"/>
  <c r="Q21" i="7"/>
  <c r="R20" i="7"/>
  <c r="B20" i="7" s="1"/>
  <c r="B54" i="7"/>
  <c r="I40" i="7"/>
  <c r="R45" i="7"/>
  <c r="I45" i="7" s="1"/>
  <c r="Q37" i="7"/>
  <c r="R53" i="7"/>
  <c r="B53" i="7" s="1"/>
  <c r="R46" i="7"/>
  <c r="I46" i="7" s="1"/>
  <c r="R37" i="7"/>
  <c r="B37" i="7" s="1"/>
  <c r="I42" i="7"/>
  <c r="R55" i="7"/>
  <c r="Q48" i="7"/>
  <c r="R47" i="7"/>
  <c r="B47" i="7" s="1"/>
  <c r="I43" i="7"/>
  <c r="I35" i="7"/>
  <c r="I52" i="7"/>
  <c r="I51" i="7"/>
  <c r="R48" i="7"/>
  <c r="Q43" i="7"/>
  <c r="I38" i="7"/>
  <c r="R44" i="7"/>
  <c r="B44" i="7" s="1"/>
  <c r="Q29" i="7"/>
  <c r="R11" i="7"/>
  <c r="AA32" i="7"/>
  <c r="AA25" i="7"/>
  <c r="AA16" i="7"/>
  <c r="R12" i="7"/>
  <c r="AA26" i="7"/>
  <c r="AA19" i="7"/>
  <c r="R6" i="7"/>
  <c r="Q4" i="7"/>
  <c r="Q31" i="7"/>
  <c r="R30" i="7"/>
  <c r="Q15" i="7"/>
  <c r="AA10" i="7"/>
  <c r="AA9" i="7"/>
  <c r="AA4" i="7"/>
  <c r="I4" i="7" s="1"/>
  <c r="Q3" i="7"/>
  <c r="Q9" i="7"/>
  <c r="AA22" i="7"/>
  <c r="AA6" i="7"/>
  <c r="B46" i="7"/>
  <c r="AA7" i="7"/>
  <c r="AA18" i="7"/>
  <c r="I36" i="7"/>
  <c r="Q32" i="7"/>
  <c r="Q50" i="7"/>
  <c r="R32" i="7"/>
  <c r="R31" i="7"/>
  <c r="R29" i="7"/>
  <c r="Q16" i="7"/>
  <c r="R15" i="7"/>
  <c r="I15" i="7" s="1"/>
  <c r="B36" i="7"/>
  <c r="R50" i="7"/>
  <c r="R49" i="7"/>
  <c r="I47" i="7"/>
  <c r="Q38" i="7"/>
  <c r="R17" i="7"/>
  <c r="Q6" i="7"/>
  <c r="B45" i="7"/>
  <c r="Q8" i="7"/>
  <c r="R5" i="7"/>
  <c r="R33" i="7"/>
  <c r="Q40" i="7"/>
  <c r="Q22" i="7"/>
  <c r="R21" i="7"/>
  <c r="R8" i="7"/>
  <c r="R7" i="7"/>
  <c r="R39" i="7"/>
  <c r="R3" i="7"/>
  <c r="B3" i="7" s="1"/>
  <c r="AA50" i="7"/>
  <c r="Q44" i="7"/>
  <c r="R41" i="7"/>
  <c r="Q26" i="7"/>
  <c r="Q10" i="7"/>
  <c r="R9" i="7"/>
  <c r="R23" i="7"/>
  <c r="B23" i="7" s="1"/>
  <c r="Q47" i="7"/>
  <c r="Q46" i="7"/>
  <c r="Q28" i="7"/>
  <c r="R27" i="7"/>
  <c r="I27" i="7" s="1"/>
  <c r="R14" i="7"/>
  <c r="R13" i="7"/>
  <c r="B13" i="7" s="1"/>
  <c r="I496" i="7"/>
  <c r="B496" i="7"/>
  <c r="I495" i="7"/>
  <c r="B495" i="7"/>
  <c r="I484" i="7"/>
  <c r="B484" i="7"/>
  <c r="B483" i="7"/>
  <c r="I483" i="7"/>
  <c r="B498" i="7"/>
  <c r="I498" i="7"/>
  <c r="I494" i="7"/>
  <c r="B494" i="7"/>
  <c r="B489" i="7"/>
  <c r="I489" i="7"/>
  <c r="I485" i="7"/>
  <c r="B485" i="7"/>
  <c r="B486" i="7"/>
  <c r="I486" i="7"/>
  <c r="I492" i="7"/>
  <c r="B492" i="7"/>
  <c r="B499" i="7"/>
  <c r="I499" i="7"/>
  <c r="B500" i="7"/>
  <c r="I500" i="7"/>
  <c r="I472" i="7"/>
  <c r="B472" i="7"/>
  <c r="I480" i="7"/>
  <c r="B480" i="7"/>
  <c r="B473" i="7"/>
  <c r="I473" i="7"/>
  <c r="I490" i="7"/>
  <c r="B490" i="7"/>
  <c r="B476" i="7"/>
  <c r="I476" i="7"/>
  <c r="B474" i="7"/>
  <c r="I474" i="7"/>
  <c r="I501" i="7"/>
  <c r="B501" i="7"/>
  <c r="I502" i="7"/>
  <c r="B502" i="7"/>
  <c r="I478" i="7"/>
  <c r="B478" i="7"/>
  <c r="B477" i="7"/>
  <c r="I477" i="7"/>
  <c r="B460" i="7"/>
  <c r="B436" i="7"/>
  <c r="B412" i="7"/>
  <c r="I176" i="7"/>
  <c r="R493" i="7"/>
  <c r="R475" i="7"/>
  <c r="R463" i="7"/>
  <c r="R439" i="7"/>
  <c r="R415" i="7"/>
  <c r="R361" i="7"/>
  <c r="R289" i="7"/>
  <c r="R277" i="7"/>
  <c r="R265" i="7"/>
  <c r="Q250" i="7"/>
  <c r="I331" i="7"/>
  <c r="I175" i="7"/>
  <c r="I103" i="7"/>
  <c r="I79" i="7"/>
  <c r="B435" i="7"/>
  <c r="B482" i="7"/>
  <c r="B470" i="7"/>
  <c r="B458" i="7"/>
  <c r="B434" i="7"/>
  <c r="B410" i="7"/>
  <c r="B314" i="7"/>
  <c r="I306" i="7"/>
  <c r="R397" i="7"/>
  <c r="R379" i="7"/>
  <c r="R349" i="7"/>
  <c r="B205" i="7"/>
  <c r="R471" i="7"/>
  <c r="B459" i="7"/>
  <c r="B468" i="7"/>
  <c r="B444" i="7"/>
  <c r="B420" i="7"/>
  <c r="R481" i="7"/>
  <c r="R337" i="7"/>
  <c r="B107" i="7"/>
  <c r="B59" i="7"/>
  <c r="I411" i="7"/>
  <c r="R367" i="7"/>
  <c r="R295" i="7"/>
  <c r="B358" i="7"/>
  <c r="B262" i="7"/>
  <c r="R451" i="7"/>
  <c r="R427" i="7"/>
  <c r="R403" i="7"/>
  <c r="R385" i="7"/>
  <c r="R325" i="7"/>
  <c r="R283" i="7"/>
  <c r="R271" i="7"/>
  <c r="R355" i="7"/>
  <c r="R259" i="7"/>
  <c r="B491" i="7"/>
  <c r="R487" i="7"/>
  <c r="R313" i="7"/>
  <c r="R391" i="7"/>
  <c r="R373" i="7"/>
  <c r="R301" i="7"/>
  <c r="R251" i="7"/>
  <c r="Q164" i="7"/>
  <c r="Q146" i="7"/>
  <c r="Q128" i="7"/>
  <c r="Q110" i="7"/>
  <c r="Q86" i="7"/>
  <c r="Q62" i="7"/>
  <c r="Q245" i="7"/>
  <c r="Q242" i="7"/>
  <c r="Q224" i="7"/>
  <c r="Q14" i="7"/>
  <c r="R245" i="7"/>
  <c r="R243" i="7"/>
  <c r="Q182" i="7"/>
  <c r="Q170" i="7"/>
  <c r="Q98" i="7"/>
  <c r="Q74" i="7"/>
  <c r="R19" i="7"/>
  <c r="Q122" i="7"/>
  <c r="Q218" i="7"/>
  <c r="Q104" i="7"/>
  <c r="R253" i="7"/>
  <c r="Q238" i="7"/>
  <c r="R233" i="7"/>
  <c r="Q176" i="7"/>
  <c r="B25" i="7"/>
  <c r="I25" i="7"/>
  <c r="B4" i="7"/>
  <c r="B56" i="7" l="1"/>
  <c r="I56" i="7"/>
  <c r="I87" i="7"/>
  <c r="B87" i="7"/>
  <c r="B76" i="7"/>
  <c r="I44" i="7"/>
  <c r="I92" i="7"/>
  <c r="B92" i="7"/>
  <c r="B71" i="7"/>
  <c r="I71" i="7"/>
  <c r="I53" i="7"/>
  <c r="I61" i="7"/>
  <c r="B61" i="7"/>
  <c r="B95" i="7"/>
  <c r="I95" i="7"/>
  <c r="I68" i="7"/>
  <c r="B68" i="7"/>
  <c r="B83" i="7"/>
  <c r="I48" i="7"/>
  <c r="I24" i="7"/>
  <c r="I85" i="7"/>
  <c r="B85" i="7"/>
  <c r="B80" i="7"/>
  <c r="I80" i="7"/>
  <c r="I75" i="7"/>
  <c r="B75" i="7"/>
  <c r="B99" i="7"/>
  <c r="I99" i="7"/>
  <c r="I86" i="7"/>
  <c r="B86" i="7"/>
  <c r="B62" i="7"/>
  <c r="I62" i="7"/>
  <c r="I69" i="7"/>
  <c r="B69" i="7"/>
  <c r="B89" i="7"/>
  <c r="I89" i="7"/>
  <c r="B73" i="7"/>
  <c r="I73" i="7"/>
  <c r="B81" i="7"/>
  <c r="I81" i="7"/>
  <c r="I37" i="7"/>
  <c r="B65" i="7"/>
  <c r="I65" i="7"/>
  <c r="B97" i="7"/>
  <c r="I97" i="7"/>
  <c r="B57" i="7"/>
  <c r="I57" i="7"/>
  <c r="I10" i="7"/>
  <c r="B91" i="7"/>
  <c r="I91" i="7"/>
  <c r="I20" i="7"/>
  <c r="B15" i="7"/>
  <c r="B24" i="7"/>
  <c r="I34" i="7"/>
  <c r="I13" i="7"/>
  <c r="B55" i="7"/>
  <c r="I55" i="7"/>
  <c r="B48" i="7"/>
  <c r="I3" i="7"/>
  <c r="B27" i="7"/>
  <c r="I23" i="7"/>
  <c r="I41" i="7"/>
  <c r="B41" i="7"/>
  <c r="I33" i="7"/>
  <c r="B33" i="7"/>
  <c r="I49" i="7"/>
  <c r="B49" i="7"/>
  <c r="B50" i="7"/>
  <c r="I50" i="7"/>
  <c r="I39" i="7"/>
  <c r="B39" i="7"/>
  <c r="I32" i="7"/>
  <c r="B32" i="7"/>
  <c r="B271" i="7"/>
  <c r="I271" i="7"/>
  <c r="B295" i="7"/>
  <c r="I295" i="7"/>
  <c r="I265" i="7"/>
  <c r="B265" i="7"/>
  <c r="I471" i="7"/>
  <c r="B471" i="7"/>
  <c r="I289" i="7"/>
  <c r="B289" i="7"/>
  <c r="B355" i="7"/>
  <c r="I355" i="7"/>
  <c r="I385" i="7"/>
  <c r="B385" i="7"/>
  <c r="I361" i="7"/>
  <c r="B361" i="7"/>
  <c r="I277" i="7"/>
  <c r="B277" i="7"/>
  <c r="B349" i="7"/>
  <c r="I349" i="7"/>
  <c r="B415" i="7"/>
  <c r="I415" i="7"/>
  <c r="B379" i="7"/>
  <c r="I379" i="7"/>
  <c r="B439" i="7"/>
  <c r="I439" i="7"/>
  <c r="B391" i="7"/>
  <c r="I391" i="7"/>
  <c r="I325" i="7"/>
  <c r="B325" i="7"/>
  <c r="I233" i="7"/>
  <c r="B233" i="7"/>
  <c r="B403" i="7"/>
  <c r="I403" i="7"/>
  <c r="B427" i="7"/>
  <c r="I427" i="7"/>
  <c r="B487" i="7"/>
  <c r="I487" i="7"/>
  <c r="I397" i="7"/>
  <c r="B397" i="7"/>
  <c r="B463" i="7"/>
  <c r="I463" i="7"/>
  <c r="B367" i="7"/>
  <c r="I367" i="7"/>
  <c r="I243" i="7"/>
  <c r="B243" i="7"/>
  <c r="I251" i="7"/>
  <c r="B251" i="7"/>
  <c r="I253" i="7"/>
  <c r="B253" i="7"/>
  <c r="I337" i="7"/>
  <c r="B337" i="7"/>
  <c r="B475" i="7"/>
  <c r="I475" i="7"/>
  <c r="I373" i="7"/>
  <c r="B373" i="7"/>
  <c r="B283" i="7"/>
  <c r="I283" i="7"/>
  <c r="I313" i="7"/>
  <c r="B313" i="7"/>
  <c r="B245" i="7"/>
  <c r="I245" i="7"/>
  <c r="B451" i="7"/>
  <c r="I451" i="7"/>
  <c r="I301" i="7"/>
  <c r="B301" i="7"/>
  <c r="B259" i="7"/>
  <c r="I259" i="7"/>
  <c r="I481" i="7"/>
  <c r="B481" i="7"/>
  <c r="B493" i="7"/>
  <c r="I493" i="7"/>
  <c r="I19" i="7"/>
  <c r="B19" i="7"/>
  <c r="B22" i="7"/>
  <c r="I22" i="7"/>
  <c r="I26" i="7"/>
  <c r="B26" i="7"/>
  <c r="B8" i="7"/>
  <c r="I8" i="7"/>
  <c r="I17" i="7"/>
  <c r="B17" i="7"/>
  <c r="I5" i="7"/>
  <c r="B5" i="7"/>
  <c r="I28" i="7"/>
  <c r="B28" i="7"/>
  <c r="B11" i="7"/>
  <c r="I11" i="7"/>
  <c r="I12" i="7"/>
  <c r="B12" i="7"/>
  <c r="B9" i="7"/>
  <c r="I9" i="7"/>
  <c r="I18" i="7"/>
  <c r="B18" i="7"/>
  <c r="B21" i="7"/>
  <c r="I21" i="7"/>
  <c r="B31" i="7"/>
  <c r="I31" i="7"/>
  <c r="I29" i="7"/>
  <c r="B29" i="7"/>
  <c r="I14" i="7"/>
  <c r="B14" i="7"/>
  <c r="B6" i="7"/>
  <c r="I6" i="7"/>
  <c r="I30" i="7"/>
  <c r="B30" i="7"/>
  <c r="B7" i="7"/>
  <c r="I7" i="7"/>
  <c r="I16" i="7"/>
  <c r="B16" i="7"/>
  <c r="C4" i="7" l="1"/>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3" i="7"/>
  <c r="D3" i="7" l="1"/>
  <c r="E3" i="7" s="1"/>
  <c r="D92" i="7"/>
  <c r="E92" i="7" s="1"/>
  <c r="G92" i="7"/>
  <c r="D93" i="7"/>
  <c r="E93" i="7" s="1"/>
  <c r="G93" i="7"/>
  <c r="D94" i="7"/>
  <c r="G94" i="7"/>
  <c r="D95" i="7"/>
  <c r="E95" i="7" s="1"/>
  <c r="G95" i="7"/>
  <c r="D96" i="7"/>
  <c r="E96" i="7" s="1"/>
  <c r="G96" i="7"/>
  <c r="D97" i="7"/>
  <c r="E97" i="7" s="1"/>
  <c r="G97" i="7"/>
  <c r="D98" i="7"/>
  <c r="E98" i="7" s="1"/>
  <c r="G98" i="7"/>
  <c r="D99" i="7"/>
  <c r="E99" i="7" s="1"/>
  <c r="G99" i="7"/>
  <c r="D100" i="7"/>
  <c r="E100" i="7" s="1"/>
  <c r="G100" i="7"/>
  <c r="D101" i="7"/>
  <c r="E101" i="7" s="1"/>
  <c r="G101" i="7"/>
  <c r="D102" i="7"/>
  <c r="E102" i="7" s="1"/>
  <c r="G102" i="7"/>
  <c r="D103" i="7"/>
  <c r="E103" i="7" s="1"/>
  <c r="G103" i="7"/>
  <c r="D104" i="7"/>
  <c r="E104" i="7" s="1"/>
  <c r="G104" i="7"/>
  <c r="D105" i="7"/>
  <c r="E105" i="7" s="1"/>
  <c r="G105" i="7"/>
  <c r="D106" i="7"/>
  <c r="E106" i="7" s="1"/>
  <c r="G106" i="7"/>
  <c r="D107" i="7"/>
  <c r="E107" i="7" s="1"/>
  <c r="G107" i="7"/>
  <c r="D108" i="7"/>
  <c r="E108" i="7" s="1"/>
  <c r="G108" i="7"/>
  <c r="D109" i="7"/>
  <c r="E109" i="7" s="1"/>
  <c r="G109" i="7"/>
  <c r="D110" i="7"/>
  <c r="E110" i="7" s="1"/>
  <c r="G110" i="7"/>
  <c r="D111" i="7"/>
  <c r="E111" i="7" s="1"/>
  <c r="G111" i="7"/>
  <c r="D112" i="7"/>
  <c r="E112" i="7" s="1"/>
  <c r="G112" i="7"/>
  <c r="D113" i="7"/>
  <c r="E113" i="7" s="1"/>
  <c r="G113" i="7"/>
  <c r="D114" i="7"/>
  <c r="E114" i="7" s="1"/>
  <c r="G114" i="7"/>
  <c r="D115" i="7"/>
  <c r="E115" i="7" s="1"/>
  <c r="G115" i="7"/>
  <c r="D116" i="7"/>
  <c r="E116" i="7" s="1"/>
  <c r="G116" i="7"/>
  <c r="D117" i="7"/>
  <c r="E117" i="7" s="1"/>
  <c r="G117" i="7"/>
  <c r="D118" i="7"/>
  <c r="E118" i="7" s="1"/>
  <c r="G118" i="7"/>
  <c r="D119" i="7"/>
  <c r="E119" i="7" s="1"/>
  <c r="G119" i="7"/>
  <c r="D120" i="7"/>
  <c r="E120" i="7" s="1"/>
  <c r="G120" i="7"/>
  <c r="D121" i="7"/>
  <c r="E121" i="7" s="1"/>
  <c r="G121" i="7"/>
  <c r="D122" i="7"/>
  <c r="E122" i="7" s="1"/>
  <c r="G122" i="7"/>
  <c r="D123" i="7"/>
  <c r="E123" i="7" s="1"/>
  <c r="G123" i="7"/>
  <c r="D124" i="7"/>
  <c r="E124" i="7" s="1"/>
  <c r="G124" i="7"/>
  <c r="D125" i="7"/>
  <c r="E125" i="7" s="1"/>
  <c r="G125" i="7"/>
  <c r="D126" i="7"/>
  <c r="E126" i="7" s="1"/>
  <c r="G126" i="7"/>
  <c r="D127" i="7"/>
  <c r="E127" i="7" s="1"/>
  <c r="G127" i="7"/>
  <c r="D128" i="7"/>
  <c r="G128" i="7"/>
  <c r="D129" i="7"/>
  <c r="E129" i="7" s="1"/>
  <c r="G129" i="7"/>
  <c r="D130" i="7"/>
  <c r="E130" i="7" s="1"/>
  <c r="G130" i="7"/>
  <c r="D131" i="7"/>
  <c r="E131" i="7" s="1"/>
  <c r="G131" i="7"/>
  <c r="D132" i="7"/>
  <c r="E132" i="7" s="1"/>
  <c r="G132" i="7"/>
  <c r="D133" i="7"/>
  <c r="E133" i="7" s="1"/>
  <c r="G133" i="7"/>
  <c r="D134" i="7"/>
  <c r="E134" i="7" s="1"/>
  <c r="G134" i="7"/>
  <c r="D135" i="7"/>
  <c r="E135" i="7" s="1"/>
  <c r="G135" i="7"/>
  <c r="D136" i="7"/>
  <c r="E136" i="7" s="1"/>
  <c r="G136" i="7"/>
  <c r="D137" i="7"/>
  <c r="E137" i="7" s="1"/>
  <c r="G137" i="7"/>
  <c r="D138" i="7"/>
  <c r="E138" i="7" s="1"/>
  <c r="G138" i="7"/>
  <c r="D139" i="7"/>
  <c r="G139" i="7"/>
  <c r="D140" i="7"/>
  <c r="E140" i="7" s="1"/>
  <c r="G140" i="7"/>
  <c r="D141" i="7"/>
  <c r="G141" i="7"/>
  <c r="D142" i="7"/>
  <c r="E142" i="7" s="1"/>
  <c r="G142" i="7"/>
  <c r="D143" i="7"/>
  <c r="E143" i="7" s="1"/>
  <c r="G143" i="7"/>
  <c r="D144" i="7"/>
  <c r="E144" i="7" s="1"/>
  <c r="G144" i="7"/>
  <c r="D145" i="7"/>
  <c r="E145" i="7" s="1"/>
  <c r="G145" i="7"/>
  <c r="D146" i="7"/>
  <c r="E146" i="7" s="1"/>
  <c r="G146" i="7"/>
  <c r="D147" i="7"/>
  <c r="E147" i="7" s="1"/>
  <c r="G147" i="7"/>
  <c r="D148" i="7"/>
  <c r="E148" i="7" s="1"/>
  <c r="G148" i="7"/>
  <c r="D149" i="7"/>
  <c r="E149" i="7" s="1"/>
  <c r="G149" i="7"/>
  <c r="D150" i="7"/>
  <c r="E150" i="7" s="1"/>
  <c r="G150" i="7"/>
  <c r="D151" i="7"/>
  <c r="E151" i="7" s="1"/>
  <c r="G151" i="7"/>
  <c r="D152" i="7"/>
  <c r="E152" i="7" s="1"/>
  <c r="G152" i="7"/>
  <c r="D153" i="7"/>
  <c r="E153" i="7" s="1"/>
  <c r="G153" i="7"/>
  <c r="D154" i="7"/>
  <c r="E154" i="7" s="1"/>
  <c r="G154" i="7"/>
  <c r="D155" i="7"/>
  <c r="E155" i="7" s="1"/>
  <c r="G155" i="7"/>
  <c r="D156" i="7"/>
  <c r="E156" i="7" s="1"/>
  <c r="G156" i="7"/>
  <c r="D157" i="7"/>
  <c r="E157" i="7" s="1"/>
  <c r="G157" i="7"/>
  <c r="D158" i="7"/>
  <c r="E158" i="7" s="1"/>
  <c r="G158" i="7"/>
  <c r="D159" i="7"/>
  <c r="G159" i="7"/>
  <c r="D160" i="7"/>
  <c r="E160" i="7" s="1"/>
  <c r="G160" i="7"/>
  <c r="D161" i="7"/>
  <c r="G161" i="7"/>
  <c r="D162" i="7"/>
  <c r="E162" i="7" s="1"/>
  <c r="G162" i="7"/>
  <c r="D163" i="7"/>
  <c r="E163" i="7" s="1"/>
  <c r="G163" i="7"/>
  <c r="D164" i="7"/>
  <c r="G164" i="7"/>
  <c r="D165" i="7"/>
  <c r="G165" i="7"/>
  <c r="D166" i="7"/>
  <c r="E166" i="7" s="1"/>
  <c r="G166" i="7"/>
  <c r="D167" i="7"/>
  <c r="G167" i="7"/>
  <c r="D168" i="7"/>
  <c r="E168" i="7" s="1"/>
  <c r="G168" i="7"/>
  <c r="D169" i="7"/>
  <c r="E169" i="7" s="1"/>
  <c r="G169" i="7"/>
  <c r="D170" i="7"/>
  <c r="G170" i="7"/>
  <c r="D171" i="7"/>
  <c r="G171" i="7"/>
  <c r="D172" i="7"/>
  <c r="E172" i="7" s="1"/>
  <c r="G172" i="7"/>
  <c r="D173" i="7"/>
  <c r="G173" i="7"/>
  <c r="D174" i="7"/>
  <c r="G174" i="7"/>
  <c r="D175" i="7"/>
  <c r="G175" i="7"/>
  <c r="D176" i="7"/>
  <c r="G176" i="7"/>
  <c r="D177" i="7"/>
  <c r="E177" i="7" s="1"/>
  <c r="G177" i="7"/>
  <c r="D178" i="7"/>
  <c r="E178" i="7" s="1"/>
  <c r="G178" i="7"/>
  <c r="D179" i="7"/>
  <c r="E179" i="7" s="1"/>
  <c r="G179" i="7"/>
  <c r="D180" i="7"/>
  <c r="G180" i="7"/>
  <c r="D181" i="7"/>
  <c r="E181" i="7" s="1"/>
  <c r="G181" i="7"/>
  <c r="D182" i="7"/>
  <c r="E182" i="7" s="1"/>
  <c r="G182" i="7"/>
  <c r="D183" i="7"/>
  <c r="E183" i="7" s="1"/>
  <c r="G183" i="7"/>
  <c r="D184" i="7"/>
  <c r="G184" i="7"/>
  <c r="D185" i="7"/>
  <c r="G185" i="7"/>
  <c r="D186" i="7"/>
  <c r="E186" i="7" s="1"/>
  <c r="G186" i="7"/>
  <c r="D187" i="7"/>
  <c r="E187" i="7" s="1"/>
  <c r="G187" i="7"/>
  <c r="D188" i="7"/>
  <c r="E188" i="7" s="1"/>
  <c r="G188" i="7"/>
  <c r="D189" i="7"/>
  <c r="E189" i="7" s="1"/>
  <c r="G189" i="7"/>
  <c r="D190" i="7"/>
  <c r="E190" i="7" s="1"/>
  <c r="G190" i="7"/>
  <c r="D191" i="7"/>
  <c r="G191" i="7"/>
  <c r="D192" i="7"/>
  <c r="G192" i="7"/>
  <c r="D193" i="7"/>
  <c r="E193" i="7" s="1"/>
  <c r="G193" i="7"/>
  <c r="D194" i="7"/>
  <c r="E194" i="7" s="1"/>
  <c r="G194" i="7"/>
  <c r="D195" i="7"/>
  <c r="E195" i="7" s="1"/>
  <c r="G195" i="7"/>
  <c r="D196" i="7"/>
  <c r="E196" i="7" s="1"/>
  <c r="G196" i="7"/>
  <c r="D197" i="7"/>
  <c r="E197" i="7" s="1"/>
  <c r="G197" i="7"/>
  <c r="D198" i="7"/>
  <c r="G198" i="7"/>
  <c r="D199" i="7"/>
  <c r="G199" i="7"/>
  <c r="D200" i="7"/>
  <c r="G200" i="7"/>
  <c r="D201" i="7"/>
  <c r="E201" i="7" s="1"/>
  <c r="G201" i="7"/>
  <c r="D202" i="7"/>
  <c r="E202" i="7" s="1"/>
  <c r="G202" i="7"/>
  <c r="D203" i="7"/>
  <c r="E203" i="7" s="1"/>
  <c r="G203" i="7"/>
  <c r="D204" i="7"/>
  <c r="G204" i="7"/>
  <c r="D205" i="7"/>
  <c r="E205" i="7" s="1"/>
  <c r="G205" i="7"/>
  <c r="D206" i="7"/>
  <c r="E206" i="7" s="1"/>
  <c r="G206" i="7"/>
  <c r="D207" i="7"/>
  <c r="G207" i="7"/>
  <c r="D208" i="7"/>
  <c r="E208" i="7" s="1"/>
  <c r="G208" i="7"/>
  <c r="D209" i="7"/>
  <c r="E209" i="7" s="1"/>
  <c r="G209" i="7"/>
  <c r="D210" i="7"/>
  <c r="E210" i="7" s="1"/>
  <c r="G210" i="7"/>
  <c r="D211" i="7"/>
  <c r="G211" i="7"/>
  <c r="D212" i="7"/>
  <c r="E212" i="7" s="1"/>
  <c r="G212" i="7"/>
  <c r="D213" i="7"/>
  <c r="E213" i="7" s="1"/>
  <c r="G213" i="7"/>
  <c r="D214" i="7"/>
  <c r="E214" i="7" s="1"/>
  <c r="G214" i="7"/>
  <c r="D215" i="7"/>
  <c r="G215" i="7"/>
  <c r="D216" i="7"/>
  <c r="G216" i="7"/>
  <c r="D217" i="7"/>
  <c r="G217" i="7"/>
  <c r="D218" i="7"/>
  <c r="G218" i="7"/>
  <c r="D219" i="7"/>
  <c r="E219" i="7" s="1"/>
  <c r="G219" i="7"/>
  <c r="D220" i="7"/>
  <c r="E220" i="7" s="1"/>
  <c r="G220" i="7"/>
  <c r="D221" i="7"/>
  <c r="E221" i="7" s="1"/>
  <c r="G221" i="7"/>
  <c r="D222" i="7"/>
  <c r="E222" i="7" s="1"/>
  <c r="G222" i="7"/>
  <c r="D223" i="7"/>
  <c r="E223" i="7" s="1"/>
  <c r="G223" i="7"/>
  <c r="D224" i="7"/>
  <c r="G224" i="7"/>
  <c r="D225" i="7"/>
  <c r="G225" i="7"/>
  <c r="D226" i="7"/>
  <c r="G226" i="7"/>
  <c r="D227" i="7"/>
  <c r="E227" i="7" s="1"/>
  <c r="G227" i="7"/>
  <c r="D228" i="7"/>
  <c r="E228" i="7" s="1"/>
  <c r="G228" i="7"/>
  <c r="D229" i="7"/>
  <c r="E229" i="7" s="1"/>
  <c r="G229" i="7"/>
  <c r="D230" i="7"/>
  <c r="E230" i="7" s="1"/>
  <c r="G230" i="7"/>
  <c r="D231" i="7"/>
  <c r="E231" i="7" s="1"/>
  <c r="G231" i="7"/>
  <c r="D232" i="7"/>
  <c r="G232" i="7"/>
  <c r="D233" i="7"/>
  <c r="G233" i="7"/>
  <c r="D234" i="7"/>
  <c r="G234" i="7"/>
  <c r="D235" i="7"/>
  <c r="G235" i="7"/>
  <c r="D236" i="7"/>
  <c r="E236" i="7" s="1"/>
  <c r="G236" i="7"/>
  <c r="D237" i="7"/>
  <c r="E237" i="7" s="1"/>
  <c r="G237" i="7"/>
  <c r="D238" i="7"/>
  <c r="E238" i="7" s="1"/>
  <c r="G238" i="7"/>
  <c r="D239" i="7"/>
  <c r="G239" i="7"/>
  <c r="D240" i="7"/>
  <c r="E240" i="7" s="1"/>
  <c r="G240" i="7"/>
  <c r="D241" i="7"/>
  <c r="G241" i="7"/>
  <c r="D242" i="7"/>
  <c r="E242" i="7" s="1"/>
  <c r="G242" i="7"/>
  <c r="D243" i="7"/>
  <c r="G243" i="7"/>
  <c r="D244" i="7"/>
  <c r="G244" i="7"/>
  <c r="D245" i="7"/>
  <c r="G245" i="7"/>
  <c r="D246" i="7"/>
  <c r="E246" i="7" s="1"/>
  <c r="G246" i="7"/>
  <c r="D247" i="7"/>
  <c r="G247" i="7"/>
  <c r="D248" i="7"/>
  <c r="G248" i="7"/>
  <c r="D249" i="7"/>
  <c r="E249" i="7" s="1"/>
  <c r="G249" i="7"/>
  <c r="D250" i="7"/>
  <c r="E250" i="7" s="1"/>
  <c r="G250" i="7"/>
  <c r="D251" i="7"/>
  <c r="E251" i="7" s="1"/>
  <c r="G251" i="7"/>
  <c r="D252" i="7"/>
  <c r="E252" i="7" s="1"/>
  <c r="G252" i="7"/>
  <c r="D253" i="7"/>
  <c r="G253" i="7"/>
  <c r="D254" i="7"/>
  <c r="G254" i="7"/>
  <c r="D255" i="7"/>
  <c r="G255" i="7"/>
  <c r="D256" i="7"/>
  <c r="E256" i="7" s="1"/>
  <c r="G256" i="7"/>
  <c r="D257" i="7"/>
  <c r="E257" i="7" s="1"/>
  <c r="G257" i="7"/>
  <c r="D258" i="7"/>
  <c r="E258" i="7" s="1"/>
  <c r="G258" i="7"/>
  <c r="D259" i="7"/>
  <c r="G259" i="7"/>
  <c r="D260" i="7"/>
  <c r="E260" i="7" s="1"/>
  <c r="G260" i="7"/>
  <c r="D261" i="7"/>
  <c r="E261" i="7" s="1"/>
  <c r="G261" i="7"/>
  <c r="D262" i="7"/>
  <c r="E262" i="7" s="1"/>
  <c r="G262" i="7"/>
  <c r="D263" i="7"/>
  <c r="E263" i="7" s="1"/>
  <c r="G263" i="7"/>
  <c r="D264" i="7"/>
  <c r="E264" i="7" s="1"/>
  <c r="G264" i="7"/>
  <c r="D265" i="7"/>
  <c r="E265" i="7" s="1"/>
  <c r="G265" i="7"/>
  <c r="D266" i="7"/>
  <c r="H266" i="7" s="1"/>
  <c r="G266" i="7"/>
  <c r="D267" i="7"/>
  <c r="G267" i="7"/>
  <c r="D268" i="7"/>
  <c r="G268" i="7"/>
  <c r="D269" i="7"/>
  <c r="E269" i="7" s="1"/>
  <c r="G269" i="7"/>
  <c r="D270" i="7"/>
  <c r="G270" i="7"/>
  <c r="D271" i="7"/>
  <c r="G271" i="7"/>
  <c r="D272" i="7"/>
  <c r="G272" i="7"/>
  <c r="D273" i="7"/>
  <c r="E273" i="7" s="1"/>
  <c r="G273" i="7"/>
  <c r="D274" i="7"/>
  <c r="E274" i="7" s="1"/>
  <c r="G274" i="7"/>
  <c r="D275" i="7"/>
  <c r="E275" i="7" s="1"/>
  <c r="G275" i="7"/>
  <c r="D276" i="7"/>
  <c r="E276" i="7" s="1"/>
  <c r="G276" i="7"/>
  <c r="D277" i="7"/>
  <c r="G277" i="7"/>
  <c r="D278" i="7"/>
  <c r="G278" i="7"/>
  <c r="D279" i="7"/>
  <c r="E279" i="7" s="1"/>
  <c r="G279" i="7"/>
  <c r="D280" i="7"/>
  <c r="G280" i="7"/>
  <c r="D281" i="7"/>
  <c r="E281" i="7" s="1"/>
  <c r="G281" i="7"/>
  <c r="D282" i="7"/>
  <c r="E282" i="7" s="1"/>
  <c r="G282" i="7"/>
  <c r="D283" i="7"/>
  <c r="G283" i="7"/>
  <c r="D284" i="7"/>
  <c r="G284" i="7"/>
  <c r="D285" i="7"/>
  <c r="G285" i="7"/>
  <c r="D286" i="7"/>
  <c r="E286" i="7" s="1"/>
  <c r="G286" i="7"/>
  <c r="D287" i="7"/>
  <c r="E287" i="7" s="1"/>
  <c r="G287" i="7"/>
  <c r="D288" i="7"/>
  <c r="E288" i="7" s="1"/>
  <c r="G288" i="7"/>
  <c r="D289" i="7"/>
  <c r="E289" i="7" s="1"/>
  <c r="G289" i="7"/>
  <c r="D290" i="7"/>
  <c r="E290" i="7" s="1"/>
  <c r="G290" i="7"/>
  <c r="D291" i="7"/>
  <c r="E291" i="7" s="1"/>
  <c r="G291" i="7"/>
  <c r="D292" i="7"/>
  <c r="E292" i="7" s="1"/>
  <c r="G292" i="7"/>
  <c r="D293" i="7"/>
  <c r="E293" i="7" s="1"/>
  <c r="G293" i="7"/>
  <c r="D294" i="7"/>
  <c r="E294" i="7" s="1"/>
  <c r="G294" i="7"/>
  <c r="D295" i="7"/>
  <c r="G295" i="7"/>
  <c r="D296" i="7"/>
  <c r="E296" i="7" s="1"/>
  <c r="G296" i="7"/>
  <c r="D297" i="7"/>
  <c r="E297" i="7" s="1"/>
  <c r="G297" i="7"/>
  <c r="D298" i="7"/>
  <c r="E298" i="7" s="1"/>
  <c r="G298" i="7"/>
  <c r="D299" i="7"/>
  <c r="E299" i="7" s="1"/>
  <c r="G299" i="7"/>
  <c r="D300" i="7"/>
  <c r="E300" i="7" s="1"/>
  <c r="G300" i="7"/>
  <c r="D301" i="7"/>
  <c r="E301" i="7" s="1"/>
  <c r="G301" i="7"/>
  <c r="D302" i="7"/>
  <c r="E302" i="7" s="1"/>
  <c r="G302" i="7"/>
  <c r="D303" i="7"/>
  <c r="G303" i="7"/>
  <c r="D304" i="7"/>
  <c r="G304" i="7"/>
  <c r="D305" i="7"/>
  <c r="E305" i="7" s="1"/>
  <c r="G305" i="7"/>
  <c r="D306" i="7"/>
  <c r="H306" i="7" s="1"/>
  <c r="G306" i="7"/>
  <c r="D307" i="7"/>
  <c r="E307" i="7" s="1"/>
  <c r="G307" i="7"/>
  <c r="D308" i="7"/>
  <c r="E308" i="7" s="1"/>
  <c r="G308" i="7"/>
  <c r="D309" i="7"/>
  <c r="G309" i="7"/>
  <c r="D310" i="7"/>
  <c r="G310" i="7"/>
  <c r="D311" i="7"/>
  <c r="E311" i="7" s="1"/>
  <c r="G311" i="7"/>
  <c r="D312" i="7"/>
  <c r="E312" i="7" s="1"/>
  <c r="G312" i="7"/>
  <c r="D313" i="7"/>
  <c r="G313" i="7"/>
  <c r="D314" i="7"/>
  <c r="E314" i="7" s="1"/>
  <c r="G314" i="7"/>
  <c r="D315" i="7"/>
  <c r="G315" i="7"/>
  <c r="D316" i="7"/>
  <c r="E316" i="7" s="1"/>
  <c r="G316" i="7"/>
  <c r="D317" i="7"/>
  <c r="G317" i="7"/>
  <c r="D318" i="7"/>
  <c r="E318" i="7" s="1"/>
  <c r="G318" i="7"/>
  <c r="D319" i="7"/>
  <c r="G319" i="7"/>
  <c r="D320" i="7"/>
  <c r="G320" i="7"/>
  <c r="D321" i="7"/>
  <c r="G321" i="7"/>
  <c r="D322" i="7"/>
  <c r="E322" i="7" s="1"/>
  <c r="G322" i="7"/>
  <c r="D323" i="7"/>
  <c r="E323" i="7" s="1"/>
  <c r="G323" i="7"/>
  <c r="D324" i="7"/>
  <c r="E324" i="7" s="1"/>
  <c r="G324" i="7"/>
  <c r="D325" i="7"/>
  <c r="E325" i="7" s="1"/>
  <c r="G325" i="7"/>
  <c r="D326" i="7"/>
  <c r="G326" i="7"/>
  <c r="D327" i="7"/>
  <c r="G327" i="7"/>
  <c r="D328" i="7"/>
  <c r="E328" i="7" s="1"/>
  <c r="G328" i="7"/>
  <c r="D329" i="7"/>
  <c r="E329" i="7" s="1"/>
  <c r="G329" i="7"/>
  <c r="D330" i="7"/>
  <c r="E330" i="7" s="1"/>
  <c r="G330" i="7"/>
  <c r="D331" i="7"/>
  <c r="E331" i="7" s="1"/>
  <c r="G331" i="7"/>
  <c r="D332" i="7"/>
  <c r="G332" i="7"/>
  <c r="D333" i="7"/>
  <c r="G333" i="7"/>
  <c r="D334" i="7"/>
  <c r="E334" i="7" s="1"/>
  <c r="G334" i="7"/>
  <c r="D335" i="7"/>
  <c r="G335" i="7"/>
  <c r="D336" i="7"/>
  <c r="E336" i="7" s="1"/>
  <c r="G336" i="7"/>
  <c r="D337" i="7"/>
  <c r="G337" i="7"/>
  <c r="D338" i="7"/>
  <c r="E338" i="7" s="1"/>
  <c r="G338" i="7"/>
  <c r="D339" i="7"/>
  <c r="G339" i="7"/>
  <c r="D340" i="7"/>
  <c r="E340" i="7" s="1"/>
  <c r="G340" i="7"/>
  <c r="D341" i="7"/>
  <c r="E341" i="7" s="1"/>
  <c r="G341" i="7"/>
  <c r="D342" i="7"/>
  <c r="E342" i="7" s="1"/>
  <c r="G342" i="7"/>
  <c r="D343" i="7"/>
  <c r="E343" i="7" s="1"/>
  <c r="G343" i="7"/>
  <c r="D344" i="7"/>
  <c r="E344" i="7" s="1"/>
  <c r="G344" i="7"/>
  <c r="D345" i="7"/>
  <c r="G345" i="7"/>
  <c r="D346" i="7"/>
  <c r="G346" i="7"/>
  <c r="D347" i="7"/>
  <c r="G347" i="7"/>
  <c r="D348" i="7"/>
  <c r="E348" i="7" s="1"/>
  <c r="G348" i="7"/>
  <c r="D349" i="7"/>
  <c r="G349" i="7"/>
  <c r="D350" i="7"/>
  <c r="G350" i="7"/>
  <c r="D351" i="7"/>
  <c r="E351" i="7" s="1"/>
  <c r="G351" i="7"/>
  <c r="D352" i="7"/>
  <c r="E352" i="7" s="1"/>
  <c r="G352" i="7"/>
  <c r="D353" i="7"/>
  <c r="E353" i="7" s="1"/>
  <c r="G353" i="7"/>
  <c r="D354" i="7"/>
  <c r="E354" i="7" s="1"/>
  <c r="G354" i="7"/>
  <c r="D355" i="7"/>
  <c r="G355" i="7"/>
  <c r="D356" i="7"/>
  <c r="E356" i="7" s="1"/>
  <c r="G356" i="7"/>
  <c r="D357" i="7"/>
  <c r="E357" i="7" s="1"/>
  <c r="G357" i="7"/>
  <c r="D358" i="7"/>
  <c r="E358" i="7" s="1"/>
  <c r="G358" i="7"/>
  <c r="D359" i="7"/>
  <c r="E359" i="7" s="1"/>
  <c r="G359" i="7"/>
  <c r="D360" i="7"/>
  <c r="E360" i="7" s="1"/>
  <c r="G360" i="7"/>
  <c r="D361" i="7"/>
  <c r="E361" i="7" s="1"/>
  <c r="G361" i="7"/>
  <c r="D362" i="7"/>
  <c r="E362" i="7" s="1"/>
  <c r="G362" i="7"/>
  <c r="D363" i="7"/>
  <c r="E363" i="7" s="1"/>
  <c r="G363" i="7"/>
  <c r="D364" i="7"/>
  <c r="G364" i="7"/>
  <c r="D365" i="7"/>
  <c r="E365" i="7" s="1"/>
  <c r="G365" i="7"/>
  <c r="D366" i="7"/>
  <c r="G366" i="7"/>
  <c r="D367" i="7"/>
  <c r="E367" i="7" s="1"/>
  <c r="G367" i="7"/>
  <c r="D368" i="7"/>
  <c r="E368" i="7" s="1"/>
  <c r="G368" i="7"/>
  <c r="D369" i="7"/>
  <c r="E369" i="7" s="1"/>
  <c r="G369" i="7"/>
  <c r="D370" i="7"/>
  <c r="E370" i="7" s="1"/>
  <c r="G370" i="7"/>
  <c r="D371" i="7"/>
  <c r="E371" i="7" s="1"/>
  <c r="G371" i="7"/>
  <c r="D372" i="7"/>
  <c r="G372" i="7"/>
  <c r="D373" i="7"/>
  <c r="E373" i="7" s="1"/>
  <c r="G373" i="7"/>
  <c r="D374" i="7"/>
  <c r="E374" i="7" s="1"/>
  <c r="G374" i="7"/>
  <c r="D375" i="7"/>
  <c r="G375" i="7"/>
  <c r="D376" i="7"/>
  <c r="E376" i="7" s="1"/>
  <c r="G376" i="7"/>
  <c r="D377" i="7"/>
  <c r="G377" i="7"/>
  <c r="D378" i="7"/>
  <c r="G378" i="7"/>
  <c r="D379" i="7"/>
  <c r="G379" i="7"/>
  <c r="D380" i="7"/>
  <c r="E380" i="7" s="1"/>
  <c r="G380" i="7"/>
  <c r="D381" i="7"/>
  <c r="E381" i="7" s="1"/>
  <c r="G381" i="7"/>
  <c r="D382" i="7"/>
  <c r="E382" i="7" s="1"/>
  <c r="G382" i="7"/>
  <c r="D383" i="7"/>
  <c r="G383" i="7"/>
  <c r="D384" i="7"/>
  <c r="G384" i="7"/>
  <c r="D385" i="7"/>
  <c r="E385" i="7" s="1"/>
  <c r="G385" i="7"/>
  <c r="D386" i="7"/>
  <c r="E386" i="7" s="1"/>
  <c r="G386" i="7"/>
  <c r="D387" i="7"/>
  <c r="E387" i="7" s="1"/>
  <c r="G387" i="7"/>
  <c r="D388" i="7"/>
  <c r="E388" i="7" s="1"/>
  <c r="G388" i="7"/>
  <c r="D389" i="7"/>
  <c r="E389" i="7" s="1"/>
  <c r="G389" i="7"/>
  <c r="D390" i="7"/>
  <c r="G390" i="7"/>
  <c r="D391" i="7"/>
  <c r="E391" i="7" s="1"/>
  <c r="G391" i="7"/>
  <c r="D392" i="7"/>
  <c r="G392" i="7"/>
  <c r="D393" i="7"/>
  <c r="E393" i="7" s="1"/>
  <c r="G393" i="7"/>
  <c r="D394" i="7"/>
  <c r="G394" i="7"/>
  <c r="D395" i="7"/>
  <c r="E395" i="7" s="1"/>
  <c r="G395" i="7"/>
  <c r="D396" i="7"/>
  <c r="E396" i="7" s="1"/>
  <c r="G396" i="7"/>
  <c r="D397" i="7"/>
  <c r="E397" i="7" s="1"/>
  <c r="G397" i="7"/>
  <c r="D398" i="7"/>
  <c r="E398" i="7" s="1"/>
  <c r="G398" i="7"/>
  <c r="D399" i="7"/>
  <c r="E399" i="7" s="1"/>
  <c r="G399" i="7"/>
  <c r="D400" i="7"/>
  <c r="E400" i="7" s="1"/>
  <c r="G400" i="7"/>
  <c r="D401" i="7"/>
  <c r="E401" i="7" s="1"/>
  <c r="G401" i="7"/>
  <c r="D402" i="7"/>
  <c r="E402" i="7" s="1"/>
  <c r="G402" i="7"/>
  <c r="D403" i="7"/>
  <c r="E403" i="7" s="1"/>
  <c r="G403" i="7"/>
  <c r="D404" i="7"/>
  <c r="E404" i="7" s="1"/>
  <c r="G404" i="7"/>
  <c r="D405" i="7"/>
  <c r="E405" i="7" s="1"/>
  <c r="G405" i="7"/>
  <c r="D406" i="7"/>
  <c r="E406" i="7" s="1"/>
  <c r="G406" i="7"/>
  <c r="D407" i="7"/>
  <c r="E407" i="7" s="1"/>
  <c r="G407" i="7"/>
  <c r="D408" i="7"/>
  <c r="G408" i="7"/>
  <c r="D409" i="7"/>
  <c r="E409" i="7" s="1"/>
  <c r="G409" i="7"/>
  <c r="D410" i="7"/>
  <c r="E410" i="7" s="1"/>
  <c r="G410" i="7"/>
  <c r="D411" i="7"/>
  <c r="E411" i="7" s="1"/>
  <c r="G411" i="7"/>
  <c r="D412" i="7"/>
  <c r="E412" i="7" s="1"/>
  <c r="G412" i="7"/>
  <c r="D413" i="7"/>
  <c r="E413" i="7" s="1"/>
  <c r="G413" i="7"/>
  <c r="D414" i="7"/>
  <c r="G414" i="7"/>
  <c r="D415" i="7"/>
  <c r="E415" i="7" s="1"/>
  <c r="G415" i="7"/>
  <c r="D416" i="7"/>
  <c r="E416" i="7" s="1"/>
  <c r="G416" i="7"/>
  <c r="D417" i="7"/>
  <c r="E417" i="7" s="1"/>
  <c r="G417" i="7"/>
  <c r="D418" i="7"/>
  <c r="E418" i="7" s="1"/>
  <c r="G418" i="7"/>
  <c r="D419" i="7"/>
  <c r="E419" i="7" s="1"/>
  <c r="G419" i="7"/>
  <c r="D420" i="7"/>
  <c r="H420" i="7" s="1"/>
  <c r="G420" i="7"/>
  <c r="D421" i="7"/>
  <c r="G421" i="7"/>
  <c r="D422" i="7"/>
  <c r="E422" i="7" s="1"/>
  <c r="G422" i="7"/>
  <c r="D423" i="7"/>
  <c r="E423" i="7" s="1"/>
  <c r="G423" i="7"/>
  <c r="D424" i="7"/>
  <c r="E424" i="7" s="1"/>
  <c r="G424" i="7"/>
  <c r="D425" i="7"/>
  <c r="G425" i="7"/>
  <c r="D426" i="7"/>
  <c r="E426" i="7" s="1"/>
  <c r="G426" i="7"/>
  <c r="D427" i="7"/>
  <c r="E427" i="7" s="1"/>
  <c r="G427" i="7"/>
  <c r="D428" i="7"/>
  <c r="E428" i="7" s="1"/>
  <c r="G428" i="7"/>
  <c r="D429" i="7"/>
  <c r="G429" i="7"/>
  <c r="D430" i="7"/>
  <c r="E430" i="7" s="1"/>
  <c r="G430" i="7"/>
  <c r="D431" i="7"/>
  <c r="E431" i="7" s="1"/>
  <c r="G431" i="7"/>
  <c r="D432" i="7"/>
  <c r="E432" i="7" s="1"/>
  <c r="G432" i="7"/>
  <c r="D433" i="7"/>
  <c r="G433" i="7"/>
  <c r="D434" i="7"/>
  <c r="G434" i="7"/>
  <c r="D435" i="7"/>
  <c r="G435" i="7"/>
  <c r="D436" i="7"/>
  <c r="E436" i="7" s="1"/>
  <c r="G436" i="7"/>
  <c r="D437" i="7"/>
  <c r="E437" i="7" s="1"/>
  <c r="G437" i="7"/>
  <c r="D438" i="7"/>
  <c r="E438" i="7" s="1"/>
  <c r="G438" i="7"/>
  <c r="D439" i="7"/>
  <c r="E439" i="7" s="1"/>
  <c r="G439" i="7"/>
  <c r="D440" i="7"/>
  <c r="G440" i="7"/>
  <c r="D441" i="7"/>
  <c r="E441" i="7" s="1"/>
  <c r="G441" i="7"/>
  <c r="D442" i="7"/>
  <c r="E442" i="7" s="1"/>
  <c r="G442" i="7"/>
  <c r="D443" i="7"/>
  <c r="E443" i="7" s="1"/>
  <c r="G443" i="7"/>
  <c r="D444" i="7"/>
  <c r="G444" i="7"/>
  <c r="D445" i="7"/>
  <c r="E445" i="7" s="1"/>
  <c r="G445" i="7"/>
  <c r="D446" i="7"/>
  <c r="E446" i="7" s="1"/>
  <c r="G446" i="7"/>
  <c r="D447" i="7"/>
  <c r="E447" i="7" s="1"/>
  <c r="G447" i="7"/>
  <c r="D448" i="7"/>
  <c r="G448" i="7"/>
  <c r="D449" i="7"/>
  <c r="E449" i="7" s="1"/>
  <c r="G449" i="7"/>
  <c r="D450" i="7"/>
  <c r="E450" i="7" s="1"/>
  <c r="G450" i="7"/>
  <c r="D451" i="7"/>
  <c r="H451" i="7" s="1"/>
  <c r="G451" i="7"/>
  <c r="D452" i="7"/>
  <c r="E452" i="7" s="1"/>
  <c r="G452" i="7"/>
  <c r="D453" i="7"/>
  <c r="E453" i="7" s="1"/>
  <c r="G453" i="7"/>
  <c r="D454" i="7"/>
  <c r="E454" i="7" s="1"/>
  <c r="G454" i="7"/>
  <c r="D455" i="7"/>
  <c r="G455" i="7"/>
  <c r="D456" i="7"/>
  <c r="E456" i="7" s="1"/>
  <c r="G456" i="7"/>
  <c r="D457" i="7"/>
  <c r="E457" i="7" s="1"/>
  <c r="G457" i="7"/>
  <c r="D458" i="7"/>
  <c r="E458" i="7" s="1"/>
  <c r="G458" i="7"/>
  <c r="D459" i="7"/>
  <c r="E459" i="7" s="1"/>
  <c r="G459" i="7"/>
  <c r="D460" i="7"/>
  <c r="E460" i="7" s="1"/>
  <c r="G460" i="7"/>
  <c r="D461" i="7"/>
  <c r="G461" i="7"/>
  <c r="D462" i="7"/>
  <c r="E462" i="7" s="1"/>
  <c r="G462" i="7"/>
  <c r="D463" i="7"/>
  <c r="E463" i="7" s="1"/>
  <c r="G463" i="7"/>
  <c r="D464" i="7"/>
  <c r="E464" i="7" s="1"/>
  <c r="G464" i="7"/>
  <c r="D465" i="7"/>
  <c r="G465" i="7"/>
  <c r="D466" i="7"/>
  <c r="E466" i="7" s="1"/>
  <c r="G466" i="7"/>
  <c r="D467" i="7"/>
  <c r="G467" i="7"/>
  <c r="D468" i="7"/>
  <c r="E468" i="7" s="1"/>
  <c r="G468" i="7"/>
  <c r="D469" i="7"/>
  <c r="E469" i="7" s="1"/>
  <c r="G469" i="7"/>
  <c r="D470" i="7"/>
  <c r="E470" i="7" s="1"/>
  <c r="G470" i="7"/>
  <c r="D471" i="7"/>
  <c r="E471" i="7" s="1"/>
  <c r="G471" i="7"/>
  <c r="D472" i="7"/>
  <c r="E472" i="7" s="1"/>
  <c r="G472" i="7"/>
  <c r="D473" i="7"/>
  <c r="E473" i="7" s="1"/>
  <c r="G473" i="7"/>
  <c r="D474" i="7"/>
  <c r="E474" i="7" s="1"/>
  <c r="G474" i="7"/>
  <c r="D475" i="7"/>
  <c r="G475" i="7"/>
  <c r="D476" i="7"/>
  <c r="E476" i="7" s="1"/>
  <c r="G476" i="7"/>
  <c r="D477" i="7"/>
  <c r="E477" i="7" s="1"/>
  <c r="G477" i="7"/>
  <c r="D478" i="7"/>
  <c r="E478" i="7" s="1"/>
  <c r="G478" i="7"/>
  <c r="D479" i="7"/>
  <c r="E479" i="7" s="1"/>
  <c r="G479" i="7"/>
  <c r="D480" i="7"/>
  <c r="E480" i="7" s="1"/>
  <c r="G480" i="7"/>
  <c r="D481" i="7"/>
  <c r="E481" i="7" s="1"/>
  <c r="G481" i="7"/>
  <c r="D482" i="7"/>
  <c r="E482" i="7" s="1"/>
  <c r="G482" i="7"/>
  <c r="D483" i="7"/>
  <c r="E483" i="7" s="1"/>
  <c r="G483" i="7"/>
  <c r="D484" i="7"/>
  <c r="G484" i="7"/>
  <c r="D485" i="7"/>
  <c r="E485" i="7" s="1"/>
  <c r="G485" i="7"/>
  <c r="D486" i="7"/>
  <c r="E486" i="7" s="1"/>
  <c r="G486" i="7"/>
  <c r="D487" i="7"/>
  <c r="G487" i="7"/>
  <c r="D488" i="7"/>
  <c r="G488" i="7"/>
  <c r="D489" i="7"/>
  <c r="E489" i="7" s="1"/>
  <c r="G489" i="7"/>
  <c r="D490" i="7"/>
  <c r="E490" i="7" s="1"/>
  <c r="G490" i="7"/>
  <c r="D491" i="7"/>
  <c r="G491" i="7"/>
  <c r="D492" i="7"/>
  <c r="E492" i="7" s="1"/>
  <c r="G492" i="7"/>
  <c r="D493" i="7"/>
  <c r="E493" i="7" s="1"/>
  <c r="G493" i="7"/>
  <c r="D494" i="7"/>
  <c r="E494" i="7" s="1"/>
  <c r="G494" i="7"/>
  <c r="D495" i="7"/>
  <c r="E495" i="7" s="1"/>
  <c r="G495" i="7"/>
  <c r="D496" i="7"/>
  <c r="E496" i="7" s="1"/>
  <c r="G496" i="7"/>
  <c r="D497" i="7"/>
  <c r="E497" i="7" s="1"/>
  <c r="G497" i="7"/>
  <c r="D498" i="7"/>
  <c r="E498" i="7" s="1"/>
  <c r="G498" i="7"/>
  <c r="D499" i="7"/>
  <c r="E499" i="7" s="1"/>
  <c r="G499" i="7"/>
  <c r="D500" i="7"/>
  <c r="E500" i="7" s="1"/>
  <c r="G500" i="7"/>
  <c r="D501" i="7"/>
  <c r="E501" i="7" s="1"/>
  <c r="G501" i="7"/>
  <c r="D502" i="7"/>
  <c r="G502" i="7"/>
  <c r="E53" i="8" l="1"/>
  <c r="D53" i="8"/>
  <c r="C53" i="8"/>
  <c r="H140" i="7"/>
  <c r="H190" i="7"/>
  <c r="H201" i="7"/>
  <c r="H322" i="7"/>
  <c r="H459" i="7"/>
  <c r="E306" i="7"/>
  <c r="H282" i="7"/>
  <c r="H416" i="7"/>
  <c r="H374" i="7"/>
  <c r="H340" i="7"/>
  <c r="H293" i="7"/>
  <c r="H262" i="7"/>
  <c r="H136" i="7"/>
  <c r="H423" i="7"/>
  <c r="H251" i="7"/>
  <c r="H439" i="7"/>
  <c r="H356" i="7"/>
  <c r="H312" i="7"/>
  <c r="H119" i="7"/>
  <c r="H114" i="7"/>
  <c r="H452" i="7"/>
  <c r="E266" i="7"/>
  <c r="H120" i="7"/>
  <c r="H463" i="7"/>
  <c r="H411" i="7"/>
  <c r="H488" i="7"/>
  <c r="E488" i="7"/>
  <c r="E271" i="7"/>
  <c r="H271" i="7"/>
  <c r="E244" i="7"/>
  <c r="H244" i="7"/>
  <c r="H487" i="7"/>
  <c r="E487" i="7"/>
  <c r="E278" i="7"/>
  <c r="H278" i="7"/>
  <c r="E243" i="7"/>
  <c r="H243" i="7"/>
  <c r="E185" i="7"/>
  <c r="H185" i="7"/>
  <c r="E255" i="7"/>
  <c r="H255" i="7"/>
  <c r="E207" i="7"/>
  <c r="H207" i="7"/>
  <c r="E161" i="7"/>
  <c r="H161" i="7"/>
  <c r="H316" i="7"/>
  <c r="H187" i="7"/>
  <c r="E378" i="7"/>
  <c r="H378" i="7"/>
  <c r="H324" i="7"/>
  <c r="H238" i="7"/>
  <c r="H107" i="7"/>
  <c r="H160" i="7"/>
  <c r="E377" i="7"/>
  <c r="H377" i="7"/>
  <c r="E139" i="7"/>
  <c r="H139" i="7"/>
  <c r="H427" i="7"/>
  <c r="H393" i="7"/>
  <c r="E346" i="7"/>
  <c r="H346" i="7"/>
  <c r="H286" i="7"/>
  <c r="E253" i="7"/>
  <c r="H253" i="7"/>
  <c r="E241" i="7"/>
  <c r="H241" i="7"/>
  <c r="E216" i="7"/>
  <c r="H216" i="7"/>
  <c r="E440" i="7"/>
  <c r="H440" i="7"/>
  <c r="E285" i="7"/>
  <c r="H285" i="7"/>
  <c r="E267" i="7"/>
  <c r="H267" i="7"/>
  <c r="E254" i="7"/>
  <c r="H254" i="7"/>
  <c r="H354" i="7"/>
  <c r="E165" i="7"/>
  <c r="H165" i="7"/>
  <c r="H457" i="7"/>
  <c r="E366" i="7"/>
  <c r="H366" i="7"/>
  <c r="H246" i="7"/>
  <c r="E277" i="7"/>
  <c r="H277" i="7"/>
  <c r="E247" i="7"/>
  <c r="H247" i="7"/>
  <c r="E245" i="7"/>
  <c r="H245" i="7"/>
  <c r="E200" i="7"/>
  <c r="H200" i="7"/>
  <c r="E270" i="7"/>
  <c r="H270" i="7"/>
  <c r="H495" i="7"/>
  <c r="H480" i="7"/>
  <c r="H431" i="7"/>
  <c r="E414" i="7"/>
  <c r="H414" i="7"/>
  <c r="H358" i="7"/>
  <c r="H342" i="7"/>
  <c r="E339" i="7"/>
  <c r="H339" i="7"/>
  <c r="E326" i="7"/>
  <c r="H326" i="7"/>
  <c r="E310" i="7"/>
  <c r="H310" i="7"/>
  <c r="H275" i="7"/>
  <c r="H265" i="7"/>
  <c r="E259" i="7"/>
  <c r="H259" i="7"/>
  <c r="E232" i="7"/>
  <c r="H232" i="7"/>
  <c r="H186" i="7"/>
  <c r="H162" i="7"/>
  <c r="H113" i="7"/>
  <c r="E304" i="7"/>
  <c r="H304" i="7"/>
  <c r="E141" i="7"/>
  <c r="H141" i="7"/>
  <c r="E128" i="7"/>
  <c r="H128" i="7"/>
  <c r="E502" i="7"/>
  <c r="H502" i="7"/>
  <c r="H479" i="7"/>
  <c r="H484" i="7"/>
  <c r="E484" i="7"/>
  <c r="E465" i="7"/>
  <c r="H465" i="7"/>
  <c r="E434" i="7"/>
  <c r="H434" i="7"/>
  <c r="E467" i="7"/>
  <c r="H467" i="7"/>
  <c r="H448" i="7"/>
  <c r="E448" i="7"/>
  <c r="H491" i="7"/>
  <c r="E491" i="7"/>
  <c r="H444" i="7"/>
  <c r="E444" i="7"/>
  <c r="E335" i="7"/>
  <c r="H335" i="7"/>
  <c r="E390" i="7"/>
  <c r="H390" i="7"/>
  <c r="H357" i="7"/>
  <c r="H297" i="7"/>
  <c r="H281" i="7"/>
  <c r="E320" i="7"/>
  <c r="H320" i="7"/>
  <c r="E429" i="7"/>
  <c r="H429" i="7"/>
  <c r="H453" i="7"/>
  <c r="H405" i="7"/>
  <c r="H397" i="7"/>
  <c r="H369" i="7"/>
  <c r="E204" i="7"/>
  <c r="H204" i="7"/>
  <c r="E235" i="7"/>
  <c r="H235" i="7"/>
  <c r="E224" i="7"/>
  <c r="H224" i="7"/>
  <c r="H329" i="7"/>
  <c r="H264" i="7"/>
  <c r="E167" i="7"/>
  <c r="H167" i="7"/>
  <c r="H156" i="7"/>
  <c r="E173" i="7"/>
  <c r="H173" i="7"/>
  <c r="H208" i="7"/>
  <c r="H169" i="7"/>
  <c r="H166" i="7"/>
  <c r="E94" i="7"/>
  <c r="H94" i="7"/>
  <c r="H148" i="7"/>
  <c r="H135" i="7"/>
  <c r="H127" i="7"/>
  <c r="H152" i="7"/>
  <c r="H144" i="7"/>
  <c r="H131" i="7"/>
  <c r="H123" i="7"/>
  <c r="H109" i="7"/>
  <c r="H101" i="7"/>
  <c r="H99" i="7"/>
  <c r="H92" i="7"/>
  <c r="E421" i="7"/>
  <c r="H421" i="7"/>
  <c r="E408" i="7"/>
  <c r="H408" i="7"/>
  <c r="E425" i="7"/>
  <c r="H425" i="7"/>
  <c r="E347" i="7"/>
  <c r="H347" i="7"/>
  <c r="E332" i="7"/>
  <c r="H332" i="7"/>
  <c r="H331" i="7"/>
  <c r="H302" i="7"/>
  <c r="H299" i="7"/>
  <c r="H289" i="7"/>
  <c r="E283" i="7"/>
  <c r="H283" i="7"/>
  <c r="H257" i="7"/>
  <c r="H227" i="7"/>
  <c r="H197" i="7"/>
  <c r="E192" i="7"/>
  <c r="H192" i="7"/>
  <c r="E175" i="7"/>
  <c r="H175" i="7"/>
  <c r="E475" i="7"/>
  <c r="H475" i="7"/>
  <c r="H460" i="7"/>
  <c r="H438" i="7"/>
  <c r="H424" i="7"/>
  <c r="E394" i="7"/>
  <c r="H394" i="7"/>
  <c r="E451" i="7"/>
  <c r="H370" i="7"/>
  <c r="E350" i="7"/>
  <c r="H350" i="7"/>
  <c r="H348" i="7"/>
  <c r="E333" i="7"/>
  <c r="H333" i="7"/>
  <c r="E313" i="7"/>
  <c r="H313" i="7"/>
  <c r="H307" i="7"/>
  <c r="H290" i="7"/>
  <c r="E284" i="7"/>
  <c r="H284" i="7"/>
  <c r="H258" i="7"/>
  <c r="H228" i="7"/>
  <c r="H153" i="7"/>
  <c r="E392" i="7"/>
  <c r="H392" i="7"/>
  <c r="H385" i="7"/>
  <c r="E461" i="7"/>
  <c r="H461" i="7"/>
  <c r="H490" i="7"/>
  <c r="E455" i="7"/>
  <c r="H455" i="7"/>
  <c r="E433" i="7"/>
  <c r="H433" i="7"/>
  <c r="H432" i="7"/>
  <c r="E420" i="7"/>
  <c r="H419" i="7"/>
  <c r="H407" i="7"/>
  <c r="H404" i="7"/>
  <c r="E383" i="7"/>
  <c r="H383" i="7"/>
  <c r="H381" i="7"/>
  <c r="H361" i="7"/>
  <c r="E337" i="7"/>
  <c r="H337" i="7"/>
  <c r="H318" i="7"/>
  <c r="H291" i="7"/>
  <c r="H261" i="7"/>
  <c r="H231" i="7"/>
  <c r="H223" i="7"/>
  <c r="E435" i="7"/>
  <c r="H435" i="7"/>
  <c r="E327" i="7"/>
  <c r="H327" i="7"/>
  <c r="E295" i="7"/>
  <c r="H295" i="7"/>
  <c r="E280" i="7"/>
  <c r="H280" i="7"/>
  <c r="E239" i="7"/>
  <c r="H239" i="7"/>
  <c r="E174" i="7"/>
  <c r="H174" i="7"/>
  <c r="H151" i="7"/>
  <c r="H149" i="7"/>
  <c r="H142" i="7"/>
  <c r="H249" i="7"/>
  <c r="H240" i="7"/>
  <c r="H222" i="7"/>
  <c r="H221" i="7"/>
  <c r="H214" i="7"/>
  <c r="H499" i="7"/>
  <c r="H470" i="7"/>
  <c r="H466" i="7"/>
  <c r="H464" i="7"/>
  <c r="H456" i="7"/>
  <c r="H446" i="7"/>
  <c r="H442" i="7"/>
  <c r="H428" i="7"/>
  <c r="H418" i="7"/>
  <c r="H409" i="7"/>
  <c r="H401" i="7"/>
  <c r="H376" i="7"/>
  <c r="H367" i="7"/>
  <c r="H365" i="7"/>
  <c r="H338" i="7"/>
  <c r="H288" i="7"/>
  <c r="H250" i="7"/>
  <c r="H212" i="7"/>
  <c r="H209" i="7"/>
  <c r="H196" i="7"/>
  <c r="H194" i="7"/>
  <c r="H182" i="7"/>
  <c r="H179" i="7"/>
  <c r="H178" i="7"/>
  <c r="H143" i="7"/>
  <c r="H132" i="7"/>
  <c r="H125" i="7"/>
  <c r="H124" i="7"/>
  <c r="H117" i="7"/>
  <c r="H103" i="7"/>
  <c r="H98" i="7"/>
  <c r="H96" i="7"/>
  <c r="H133" i="7"/>
  <c r="H126" i="7"/>
  <c r="H110" i="7"/>
  <c r="H97" i="7"/>
  <c r="H95" i="7"/>
  <c r="H476" i="7"/>
  <c r="H447" i="7"/>
  <c r="H443" i="7"/>
  <c r="H386" i="7"/>
  <c r="E355" i="7"/>
  <c r="H355" i="7"/>
  <c r="H330" i="7"/>
  <c r="E309" i="7"/>
  <c r="H309" i="7"/>
  <c r="H219" i="7"/>
  <c r="H494" i="7"/>
  <c r="H482" i="7"/>
  <c r="H473" i="7"/>
  <c r="H437" i="7"/>
  <c r="H422" i="7"/>
  <c r="H413" i="7"/>
  <c r="H406" i="7"/>
  <c r="H400" i="7"/>
  <c r="H396" i="7"/>
  <c r="H387" i="7"/>
  <c r="H371" i="7"/>
  <c r="H368" i="7"/>
  <c r="H362" i="7"/>
  <c r="H359" i="7"/>
  <c r="H352" i="7"/>
  <c r="E349" i="7"/>
  <c r="H349" i="7"/>
  <c r="H344" i="7"/>
  <c r="H343" i="7"/>
  <c r="H334" i="7"/>
  <c r="H325" i="7"/>
  <c r="H323" i="7"/>
  <c r="E315" i="7"/>
  <c r="H315" i="7"/>
  <c r="H311" i="7"/>
  <c r="H301" i="7"/>
  <c r="H287" i="7"/>
  <c r="H276" i="7"/>
  <c r="H263" i="7"/>
  <c r="H260" i="7"/>
  <c r="H236" i="7"/>
  <c r="E225" i="7"/>
  <c r="H225" i="7"/>
  <c r="H205" i="7"/>
  <c r="H202" i="7"/>
  <c r="H189" i="7"/>
  <c r="H188" i="7"/>
  <c r="H177" i="7"/>
  <c r="E176" i="7"/>
  <c r="H176" i="7"/>
  <c r="E164" i="7"/>
  <c r="H164" i="7"/>
  <c r="H157" i="7"/>
  <c r="H154" i="7"/>
  <c r="H483" i="7"/>
  <c r="H472" i="7"/>
  <c r="H468" i="7"/>
  <c r="H412" i="7"/>
  <c r="H389" i="7"/>
  <c r="E384" i="7"/>
  <c r="H384" i="7"/>
  <c r="H279" i="7"/>
  <c r="E234" i="7"/>
  <c r="H234" i="7"/>
  <c r="H220" i="7"/>
  <c r="E218" i="7"/>
  <c r="H218" i="7"/>
  <c r="E199" i="7"/>
  <c r="H199" i="7"/>
  <c r="H500" i="7"/>
  <c r="H469" i="7"/>
  <c r="H450" i="7"/>
  <c r="H498" i="7"/>
  <c r="H478" i="7"/>
  <c r="H462" i="7"/>
  <c r="H458" i="7"/>
  <c r="H449" i="7"/>
  <c r="H445" i="7"/>
  <c r="H441" i="7"/>
  <c r="H430" i="7"/>
  <c r="H426" i="7"/>
  <c r="H417" i="7"/>
  <c r="H410" i="7"/>
  <c r="H402" i="7"/>
  <c r="H398" i="7"/>
  <c r="H382" i="7"/>
  <c r="H380" i="7"/>
  <c r="E379" i="7"/>
  <c r="H379" i="7"/>
  <c r="H373" i="7"/>
  <c r="E372" i="7"/>
  <c r="H372" i="7"/>
  <c r="H363" i="7"/>
  <c r="H360" i="7"/>
  <c r="H353" i="7"/>
  <c r="H336" i="7"/>
  <c r="E317" i="7"/>
  <c r="H317" i="7"/>
  <c r="H308" i="7"/>
  <c r="E303" i="7"/>
  <c r="H303" i="7"/>
  <c r="H300" i="7"/>
  <c r="H294" i="7"/>
  <c r="H292" i="7"/>
  <c r="H273" i="7"/>
  <c r="E272" i="7"/>
  <c r="H272" i="7"/>
  <c r="H256" i="7"/>
  <c r="H252" i="7"/>
  <c r="H230" i="7"/>
  <c r="H229" i="7"/>
  <c r="E226" i="7"/>
  <c r="H226" i="7"/>
  <c r="E215" i="7"/>
  <c r="H215" i="7"/>
  <c r="H203" i="7"/>
  <c r="H195" i="7"/>
  <c r="E191" i="7"/>
  <c r="H191" i="7"/>
  <c r="H181" i="7"/>
  <c r="E170" i="7"/>
  <c r="H170" i="7"/>
  <c r="H168" i="7"/>
  <c r="H471" i="7"/>
  <c r="H436" i="7"/>
  <c r="H415" i="7"/>
  <c r="E375" i="7"/>
  <c r="H375" i="7"/>
  <c r="H328" i="7"/>
  <c r="E321" i="7"/>
  <c r="H321" i="7"/>
  <c r="H314" i="7"/>
  <c r="H213" i="7"/>
  <c r="E184" i="7"/>
  <c r="H184" i="7"/>
  <c r="H477" i="7"/>
  <c r="H454" i="7"/>
  <c r="H496" i="7"/>
  <c r="H492" i="7"/>
  <c r="H486" i="7"/>
  <c r="H474" i="7"/>
  <c r="H388" i="7"/>
  <c r="E364" i="7"/>
  <c r="H364" i="7"/>
  <c r="E345" i="7"/>
  <c r="H345" i="7"/>
  <c r="E319" i="7"/>
  <c r="H319" i="7"/>
  <c r="H305" i="7"/>
  <c r="H298" i="7"/>
  <c r="H274" i="7"/>
  <c r="H269" i="7"/>
  <c r="E268" i="7"/>
  <c r="H268" i="7"/>
  <c r="E248" i="7"/>
  <c r="H248" i="7"/>
  <c r="E233" i="7"/>
  <c r="H233" i="7"/>
  <c r="E217" i="7"/>
  <c r="H217" i="7"/>
  <c r="E211" i="7"/>
  <c r="H211" i="7"/>
  <c r="E198" i="7"/>
  <c r="H198" i="7"/>
  <c r="E171" i="7"/>
  <c r="H171" i="7"/>
  <c r="H134" i="7"/>
  <c r="H129" i="7"/>
  <c r="H121" i="7"/>
  <c r="H118" i="7"/>
  <c r="H112" i="7"/>
  <c r="H111" i="7"/>
  <c r="H105" i="7"/>
  <c r="H147" i="7"/>
  <c r="H130" i="7"/>
  <c r="H122" i="7"/>
  <c r="H108" i="7"/>
  <c r="H102" i="7"/>
  <c r="H93" i="7"/>
  <c r="H100" i="7"/>
  <c r="H481" i="7"/>
  <c r="H501" i="7"/>
  <c r="H497" i="7"/>
  <c r="H493" i="7"/>
  <c r="H489" i="7"/>
  <c r="H485" i="7"/>
  <c r="H403" i="7"/>
  <c r="H399" i="7"/>
  <c r="H395" i="7"/>
  <c r="H391" i="7"/>
  <c r="H351" i="7"/>
  <c r="H341" i="7"/>
  <c r="H296" i="7"/>
  <c r="H242" i="7"/>
  <c r="H237" i="7"/>
  <c r="H206" i="7"/>
  <c r="H210" i="7"/>
  <c r="H193" i="7"/>
  <c r="H183" i="7"/>
  <c r="E180" i="7"/>
  <c r="H180" i="7"/>
  <c r="E159" i="7"/>
  <c r="H159" i="7"/>
  <c r="H172" i="7"/>
  <c r="H163" i="7"/>
  <c r="H158" i="7"/>
  <c r="H155" i="7"/>
  <c r="H150" i="7"/>
  <c r="H146" i="7"/>
  <c r="H138" i="7"/>
  <c r="H137" i="7"/>
  <c r="H145" i="7"/>
  <c r="H116" i="7"/>
  <c r="H115" i="7"/>
  <c r="H104" i="7"/>
  <c r="H106" i="7"/>
  <c r="G4" i="7"/>
  <c r="G5" i="7"/>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3" i="7"/>
  <c r="D4" i="7" l="1"/>
  <c r="E4" i="7" s="1"/>
  <c r="D5" i="7"/>
  <c r="E5" i="7" s="1"/>
  <c r="D6" i="7"/>
  <c r="E6" i="7" s="1"/>
  <c r="D7" i="7"/>
  <c r="E7" i="7" s="1"/>
  <c r="D8" i="7"/>
  <c r="E8" i="7" s="1"/>
  <c r="D9" i="7"/>
  <c r="E9" i="7" s="1"/>
  <c r="D10" i="7"/>
  <c r="D11" i="7"/>
  <c r="D12" i="7"/>
  <c r="D13" i="7"/>
  <c r="H13" i="7" s="1"/>
  <c r="D14" i="7"/>
  <c r="D15" i="7"/>
  <c r="D16" i="7"/>
  <c r="D17" i="7"/>
  <c r="H17" i="7" s="1"/>
  <c r="D18" i="7"/>
  <c r="D19" i="7"/>
  <c r="H19" i="7" s="1"/>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2" i="2"/>
  <c r="B313" i="2"/>
  <c r="B314" i="2"/>
  <c r="B315" i="2"/>
  <c r="B316" i="2"/>
  <c r="B317" i="2"/>
  <c r="B318" i="2"/>
  <c r="B319" i="2"/>
  <c r="B320"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139" i="2"/>
  <c r="B203" i="2"/>
  <c r="B311" i="2"/>
  <c r="B321" i="2"/>
  <c r="B31" i="2"/>
  <c r="D7" i="2"/>
  <c r="D8" i="2"/>
  <c r="D9" i="2"/>
  <c r="D13" i="5"/>
  <c r="D14" i="5"/>
  <c r="D12" i="5"/>
  <c r="D139" i="2" l="1"/>
  <c r="C139" i="2"/>
  <c r="D502" i="2"/>
  <c r="C502" i="2"/>
  <c r="D498" i="2"/>
  <c r="C498" i="2"/>
  <c r="D494" i="2"/>
  <c r="C494" i="2"/>
  <c r="D490" i="2"/>
  <c r="C490" i="2"/>
  <c r="D486" i="2"/>
  <c r="C486" i="2"/>
  <c r="C482" i="2"/>
  <c r="D482" i="2"/>
  <c r="C478" i="2"/>
  <c r="D478" i="2"/>
  <c r="C474" i="2"/>
  <c r="D474" i="2"/>
  <c r="C470" i="2"/>
  <c r="D470" i="2"/>
  <c r="C466" i="2"/>
  <c r="D466" i="2"/>
  <c r="C462" i="2"/>
  <c r="D462" i="2"/>
  <c r="C458" i="2"/>
  <c r="D458" i="2"/>
  <c r="C454" i="2"/>
  <c r="D454" i="2"/>
  <c r="D450" i="2"/>
  <c r="C450" i="2"/>
  <c r="D446" i="2"/>
  <c r="C446" i="2"/>
  <c r="D442" i="2"/>
  <c r="C442" i="2"/>
  <c r="D438" i="2"/>
  <c r="C438" i="2"/>
  <c r="D434" i="2"/>
  <c r="C434" i="2"/>
  <c r="D430" i="2"/>
  <c r="C430" i="2"/>
  <c r="D426" i="2"/>
  <c r="C426" i="2"/>
  <c r="D422" i="2"/>
  <c r="C422" i="2"/>
  <c r="D418" i="2"/>
  <c r="C418" i="2"/>
  <c r="D414" i="2"/>
  <c r="C414" i="2"/>
  <c r="D410" i="2"/>
  <c r="C410" i="2"/>
  <c r="D406" i="2"/>
  <c r="C406" i="2"/>
  <c r="D402" i="2"/>
  <c r="C402" i="2"/>
  <c r="D398" i="2"/>
  <c r="C398" i="2"/>
  <c r="D394" i="2"/>
  <c r="C394" i="2"/>
  <c r="D390" i="2"/>
  <c r="C390" i="2"/>
  <c r="D386" i="2"/>
  <c r="C386" i="2"/>
  <c r="D382" i="2"/>
  <c r="C382" i="2"/>
  <c r="D378" i="2"/>
  <c r="C378" i="2"/>
  <c r="D374" i="2"/>
  <c r="C374" i="2"/>
  <c r="D370" i="2"/>
  <c r="C370" i="2"/>
  <c r="D366" i="2"/>
  <c r="C366" i="2"/>
  <c r="D362" i="2"/>
  <c r="C362" i="2"/>
  <c r="D358" i="2"/>
  <c r="C358" i="2"/>
  <c r="D354" i="2"/>
  <c r="C354" i="2"/>
  <c r="D350" i="2"/>
  <c r="C350" i="2"/>
  <c r="D346" i="2"/>
  <c r="C346" i="2"/>
  <c r="D342" i="2"/>
  <c r="C342" i="2"/>
  <c r="D338" i="2"/>
  <c r="C338" i="2"/>
  <c r="D334" i="2"/>
  <c r="C334" i="2"/>
  <c r="D330" i="2"/>
  <c r="C330" i="2"/>
  <c r="D326" i="2"/>
  <c r="C326" i="2"/>
  <c r="D322" i="2"/>
  <c r="C322" i="2"/>
  <c r="D317" i="2"/>
  <c r="C317" i="2"/>
  <c r="D313" i="2"/>
  <c r="C313" i="2"/>
  <c r="D308" i="2"/>
  <c r="C308" i="2"/>
  <c r="D304" i="2"/>
  <c r="C304" i="2"/>
  <c r="D300" i="2"/>
  <c r="C300" i="2"/>
  <c r="D296" i="2"/>
  <c r="C296" i="2"/>
  <c r="D292" i="2"/>
  <c r="C292" i="2"/>
  <c r="D288" i="2"/>
  <c r="C288" i="2"/>
  <c r="D284" i="2"/>
  <c r="C284" i="2"/>
  <c r="D280" i="2"/>
  <c r="C280" i="2"/>
  <c r="C276" i="2"/>
  <c r="D276" i="2"/>
  <c r="D272" i="2"/>
  <c r="C272" i="2"/>
  <c r="D268" i="2"/>
  <c r="C268" i="2"/>
  <c r="D264" i="2"/>
  <c r="C264" i="2"/>
  <c r="C260" i="2"/>
  <c r="D260" i="2"/>
  <c r="D256" i="2"/>
  <c r="C256" i="2"/>
  <c r="D252" i="2"/>
  <c r="C252" i="2"/>
  <c r="D248" i="2"/>
  <c r="C248" i="2"/>
  <c r="D244" i="2"/>
  <c r="C244" i="2"/>
  <c r="D240" i="2"/>
  <c r="C240" i="2"/>
  <c r="D236" i="2"/>
  <c r="C236" i="2"/>
  <c r="D232" i="2"/>
  <c r="C232" i="2"/>
  <c r="D228" i="2"/>
  <c r="C228" i="2"/>
  <c r="D224" i="2"/>
  <c r="C224" i="2"/>
  <c r="D220" i="2"/>
  <c r="C220" i="2"/>
  <c r="D216" i="2"/>
  <c r="C216" i="2"/>
  <c r="C212" i="2"/>
  <c r="D212" i="2"/>
  <c r="D208" i="2"/>
  <c r="C208" i="2"/>
  <c r="D204" i="2"/>
  <c r="C204" i="2"/>
  <c r="D199" i="2"/>
  <c r="C199" i="2"/>
  <c r="D195" i="2"/>
  <c r="C195" i="2"/>
  <c r="C191" i="2"/>
  <c r="D191" i="2"/>
  <c r="D187" i="2"/>
  <c r="C187" i="2"/>
  <c r="D183" i="2"/>
  <c r="C183" i="2"/>
  <c r="D179" i="2"/>
  <c r="C179" i="2"/>
  <c r="C175" i="2"/>
  <c r="D175" i="2"/>
  <c r="D171" i="2"/>
  <c r="C171" i="2"/>
  <c r="D167" i="2"/>
  <c r="C167" i="2"/>
  <c r="D163" i="2"/>
  <c r="C163" i="2"/>
  <c r="D159" i="2"/>
  <c r="C159" i="2"/>
  <c r="D155" i="2"/>
  <c r="C155" i="2"/>
  <c r="D151" i="2"/>
  <c r="C151" i="2"/>
  <c r="D147" i="2"/>
  <c r="C147" i="2"/>
  <c r="D143" i="2"/>
  <c r="C143" i="2"/>
  <c r="D138" i="2"/>
  <c r="C138" i="2"/>
  <c r="D134" i="2"/>
  <c r="C134" i="2"/>
  <c r="D130" i="2"/>
  <c r="C130" i="2"/>
  <c r="D126" i="2"/>
  <c r="C126" i="2"/>
  <c r="D122" i="2"/>
  <c r="C122" i="2"/>
  <c r="D118" i="2"/>
  <c r="C118" i="2"/>
  <c r="D114" i="2"/>
  <c r="C114" i="2"/>
  <c r="D321" i="2"/>
  <c r="C321" i="2"/>
  <c r="D501" i="2"/>
  <c r="C501" i="2"/>
  <c r="D497" i="2"/>
  <c r="C497" i="2"/>
  <c r="D493" i="2"/>
  <c r="C493" i="2"/>
  <c r="D489" i="2"/>
  <c r="C489" i="2"/>
  <c r="C485" i="2"/>
  <c r="D485" i="2"/>
  <c r="D481" i="2"/>
  <c r="C481" i="2"/>
  <c r="D477" i="2"/>
  <c r="C477" i="2"/>
  <c r="D473" i="2"/>
  <c r="C473" i="2"/>
  <c r="D469" i="2"/>
  <c r="C469" i="2"/>
  <c r="D465" i="2"/>
  <c r="C465" i="2"/>
  <c r="D461" i="2"/>
  <c r="C461" i="2"/>
  <c r="D457" i="2"/>
  <c r="C457" i="2"/>
  <c r="D453" i="2"/>
  <c r="C453" i="2"/>
  <c r="D449" i="2"/>
  <c r="C449" i="2"/>
  <c r="D445" i="2"/>
  <c r="C445" i="2"/>
  <c r="D441" i="2"/>
  <c r="C441" i="2"/>
  <c r="D437" i="2"/>
  <c r="C437" i="2"/>
  <c r="D433" i="2"/>
  <c r="C433" i="2"/>
  <c r="D429" i="2"/>
  <c r="C429" i="2"/>
  <c r="D425" i="2"/>
  <c r="C425" i="2"/>
  <c r="D421" i="2"/>
  <c r="C421" i="2"/>
  <c r="D417" i="2"/>
  <c r="C417" i="2"/>
  <c r="D413" i="2"/>
  <c r="C413" i="2"/>
  <c r="D409" i="2"/>
  <c r="C409" i="2"/>
  <c r="D405" i="2"/>
  <c r="C405" i="2"/>
  <c r="D401" i="2"/>
  <c r="C401" i="2"/>
  <c r="D397" i="2"/>
  <c r="C397" i="2"/>
  <c r="D393" i="2"/>
  <c r="C393" i="2"/>
  <c r="D389" i="2"/>
  <c r="C389" i="2"/>
  <c r="D385" i="2"/>
  <c r="C385" i="2"/>
  <c r="D381" i="2"/>
  <c r="C381" i="2"/>
  <c r="D377" i="2"/>
  <c r="C377" i="2"/>
  <c r="D373" i="2"/>
  <c r="C373" i="2"/>
  <c r="D369" i="2"/>
  <c r="C369" i="2"/>
  <c r="D365" i="2"/>
  <c r="C365" i="2"/>
  <c r="C361" i="2"/>
  <c r="D361" i="2"/>
  <c r="D357" i="2"/>
  <c r="C357" i="2"/>
  <c r="C353" i="2"/>
  <c r="D353" i="2"/>
  <c r="D349" i="2"/>
  <c r="C349" i="2"/>
  <c r="C345" i="2"/>
  <c r="D345" i="2"/>
  <c r="D341" i="2"/>
  <c r="C341" i="2"/>
  <c r="D337" i="2"/>
  <c r="C337" i="2"/>
  <c r="D333" i="2"/>
  <c r="C333" i="2"/>
  <c r="D329" i="2"/>
  <c r="C329" i="2"/>
  <c r="D325" i="2"/>
  <c r="C325" i="2"/>
  <c r="D320" i="2"/>
  <c r="C320" i="2"/>
  <c r="D316" i="2"/>
  <c r="C316" i="2"/>
  <c r="D312" i="2"/>
  <c r="C312" i="2"/>
  <c r="D307" i="2"/>
  <c r="C307" i="2"/>
  <c r="C303" i="2"/>
  <c r="D303" i="2"/>
  <c r="D299" i="2"/>
  <c r="C299" i="2"/>
  <c r="D295" i="2"/>
  <c r="C295" i="2"/>
  <c r="D291" i="2"/>
  <c r="C291" i="2"/>
  <c r="D287" i="2"/>
  <c r="C287" i="2"/>
  <c r="D283" i="2"/>
  <c r="C283" i="2"/>
  <c r="D279" i="2"/>
  <c r="C279" i="2"/>
  <c r="D275" i="2"/>
  <c r="C275" i="2"/>
  <c r="D271" i="2"/>
  <c r="C271" i="2"/>
  <c r="D267" i="2"/>
  <c r="C267" i="2"/>
  <c r="D263" i="2"/>
  <c r="C263" i="2"/>
  <c r="D259" i="2"/>
  <c r="C259" i="2"/>
  <c r="C255" i="2"/>
  <c r="D255" i="2"/>
  <c r="D251" i="2"/>
  <c r="C251" i="2"/>
  <c r="D247" i="2"/>
  <c r="C247" i="2"/>
  <c r="D243" i="2"/>
  <c r="C243" i="2"/>
  <c r="C239" i="2"/>
  <c r="D239" i="2"/>
  <c r="D235" i="2"/>
  <c r="C235" i="2"/>
  <c r="D231" i="2"/>
  <c r="C231" i="2"/>
  <c r="D227" i="2"/>
  <c r="C227" i="2"/>
  <c r="D223" i="2"/>
  <c r="C223" i="2"/>
  <c r="D219" i="2"/>
  <c r="C219" i="2"/>
  <c r="D215" i="2"/>
  <c r="C215" i="2"/>
  <c r="D211" i="2"/>
  <c r="C211" i="2"/>
  <c r="D207" i="2"/>
  <c r="C207" i="2"/>
  <c r="D202" i="2"/>
  <c r="C202" i="2"/>
  <c r="D198" i="2"/>
  <c r="C198" i="2"/>
  <c r="D194" i="2"/>
  <c r="C194" i="2"/>
  <c r="D190" i="2"/>
  <c r="C190" i="2"/>
  <c r="D186" i="2"/>
  <c r="C186" i="2"/>
  <c r="D182" i="2"/>
  <c r="C182" i="2"/>
  <c r="D178" i="2"/>
  <c r="C178" i="2"/>
  <c r="D174" i="2"/>
  <c r="C174" i="2"/>
  <c r="D170" i="2"/>
  <c r="C170" i="2"/>
  <c r="D166" i="2"/>
  <c r="C166" i="2"/>
  <c r="D162" i="2"/>
  <c r="C162" i="2"/>
  <c r="D158" i="2"/>
  <c r="C158" i="2"/>
  <c r="D154" i="2"/>
  <c r="C154" i="2"/>
  <c r="D150" i="2"/>
  <c r="C150" i="2"/>
  <c r="D146" i="2"/>
  <c r="C146" i="2"/>
  <c r="D142" i="2"/>
  <c r="C142" i="2"/>
  <c r="D137" i="2"/>
  <c r="C137" i="2"/>
  <c r="D133" i="2"/>
  <c r="C133" i="2"/>
  <c r="D129" i="2"/>
  <c r="C129" i="2"/>
  <c r="D125" i="2"/>
  <c r="C125" i="2"/>
  <c r="D121" i="2"/>
  <c r="C121" i="2"/>
  <c r="D117" i="2"/>
  <c r="C117" i="2"/>
  <c r="D113" i="2"/>
  <c r="C113" i="2"/>
  <c r="D311" i="2"/>
  <c r="C311" i="2"/>
  <c r="D500" i="2"/>
  <c r="C500" i="2"/>
  <c r="D496" i="2"/>
  <c r="C496" i="2"/>
  <c r="D492" i="2"/>
  <c r="C492" i="2"/>
  <c r="D488" i="2"/>
  <c r="C488" i="2"/>
  <c r="D484" i="2"/>
  <c r="C484" i="2"/>
  <c r="D480" i="2"/>
  <c r="C480" i="2"/>
  <c r="D476" i="2"/>
  <c r="C476" i="2"/>
  <c r="D472" i="2"/>
  <c r="C472" i="2"/>
  <c r="D468" i="2"/>
  <c r="C468" i="2"/>
  <c r="C464" i="2"/>
  <c r="D464" i="2"/>
  <c r="D460" i="2"/>
  <c r="C460" i="2"/>
  <c r="D456" i="2"/>
  <c r="C456" i="2"/>
  <c r="D452" i="2"/>
  <c r="C452" i="2"/>
  <c r="D448" i="2"/>
  <c r="C448" i="2"/>
  <c r="D444" i="2"/>
  <c r="C444" i="2"/>
  <c r="D440" i="2"/>
  <c r="C440" i="2"/>
  <c r="D436" i="2"/>
  <c r="C436" i="2"/>
  <c r="D432" i="2"/>
  <c r="C432" i="2"/>
  <c r="D428" i="2"/>
  <c r="C428" i="2"/>
  <c r="D424" i="2"/>
  <c r="C424" i="2"/>
  <c r="D420" i="2"/>
  <c r="C420" i="2"/>
  <c r="D416" i="2"/>
  <c r="C416" i="2"/>
  <c r="D412" i="2"/>
  <c r="C412" i="2"/>
  <c r="D408" i="2"/>
  <c r="C408" i="2"/>
  <c r="D404" i="2"/>
  <c r="C404" i="2"/>
  <c r="D400" i="2"/>
  <c r="C400" i="2"/>
  <c r="C396" i="2"/>
  <c r="D396" i="2"/>
  <c r="D392" i="2"/>
  <c r="C392" i="2"/>
  <c r="D388" i="2"/>
  <c r="C388" i="2"/>
  <c r="D384" i="2"/>
  <c r="C384" i="2"/>
  <c r="D380" i="2"/>
  <c r="C380" i="2"/>
  <c r="D376" i="2"/>
  <c r="C376" i="2"/>
  <c r="D372" i="2"/>
  <c r="C372" i="2"/>
  <c r="C368" i="2"/>
  <c r="D368" i="2"/>
  <c r="D364" i="2"/>
  <c r="C364" i="2"/>
  <c r="D360" i="2"/>
  <c r="C360" i="2"/>
  <c r="D356" i="2"/>
  <c r="C356" i="2"/>
  <c r="D352" i="2"/>
  <c r="C352" i="2"/>
  <c r="D348" i="2"/>
  <c r="C348" i="2"/>
  <c r="D344" i="2"/>
  <c r="C344" i="2"/>
  <c r="C340" i="2"/>
  <c r="D340" i="2"/>
  <c r="D336" i="2"/>
  <c r="C336" i="2"/>
  <c r="D332" i="2"/>
  <c r="C332" i="2"/>
  <c r="D328" i="2"/>
  <c r="C328" i="2"/>
  <c r="C324" i="2"/>
  <c r="D324" i="2"/>
  <c r="C319" i="2"/>
  <c r="D319" i="2"/>
  <c r="D315" i="2"/>
  <c r="C315" i="2"/>
  <c r="D310" i="2"/>
  <c r="C310" i="2"/>
  <c r="D306" i="2"/>
  <c r="C306" i="2"/>
  <c r="D302" i="2"/>
  <c r="C302" i="2"/>
  <c r="D298" i="2"/>
  <c r="C298" i="2"/>
  <c r="D294" i="2"/>
  <c r="C294" i="2"/>
  <c r="D290" i="2"/>
  <c r="C290" i="2"/>
  <c r="D286" i="2"/>
  <c r="C286" i="2"/>
  <c r="D282" i="2"/>
  <c r="C282" i="2"/>
  <c r="D278" i="2"/>
  <c r="C278" i="2"/>
  <c r="D274" i="2"/>
  <c r="C274" i="2"/>
  <c r="D270" i="2"/>
  <c r="C270" i="2"/>
  <c r="D266" i="2"/>
  <c r="C266" i="2"/>
  <c r="D262" i="2"/>
  <c r="C262" i="2"/>
  <c r="D258" i="2"/>
  <c r="C258" i="2"/>
  <c r="D254" i="2"/>
  <c r="C254" i="2"/>
  <c r="D250" i="2"/>
  <c r="C250" i="2"/>
  <c r="D246" i="2"/>
  <c r="C246" i="2"/>
  <c r="D242" i="2"/>
  <c r="C242" i="2"/>
  <c r="D238" i="2"/>
  <c r="C238" i="2"/>
  <c r="D234" i="2"/>
  <c r="C234" i="2"/>
  <c r="D230" i="2"/>
  <c r="C230" i="2"/>
  <c r="D226" i="2"/>
  <c r="C226" i="2"/>
  <c r="D222" i="2"/>
  <c r="C222" i="2"/>
  <c r="D218" i="2"/>
  <c r="C218" i="2"/>
  <c r="D214" i="2"/>
  <c r="C214" i="2"/>
  <c r="D210" i="2"/>
  <c r="C210" i="2"/>
  <c r="D206" i="2"/>
  <c r="C206" i="2"/>
  <c r="D201" i="2"/>
  <c r="C201" i="2"/>
  <c r="D197" i="2"/>
  <c r="C197" i="2"/>
  <c r="D193" i="2"/>
  <c r="C193" i="2"/>
  <c r="D189" i="2"/>
  <c r="C189" i="2"/>
  <c r="D185" i="2"/>
  <c r="C185" i="2"/>
  <c r="D181" i="2"/>
  <c r="C181" i="2"/>
  <c r="D177" i="2"/>
  <c r="C177" i="2"/>
  <c r="D173" i="2"/>
  <c r="C173" i="2"/>
  <c r="C169" i="2"/>
  <c r="D169" i="2"/>
  <c r="D165" i="2"/>
  <c r="C165" i="2"/>
  <c r="D161" i="2"/>
  <c r="C161" i="2"/>
  <c r="D157" i="2"/>
  <c r="C157" i="2"/>
  <c r="C153" i="2"/>
  <c r="D153" i="2"/>
  <c r="D149" i="2"/>
  <c r="C149" i="2"/>
  <c r="D145" i="2"/>
  <c r="C145" i="2"/>
  <c r="D141" i="2"/>
  <c r="C141" i="2"/>
  <c r="D136" i="2"/>
  <c r="C136" i="2"/>
  <c r="C132" i="2"/>
  <c r="D132" i="2"/>
  <c r="D128" i="2"/>
  <c r="C128" i="2"/>
  <c r="D124" i="2"/>
  <c r="C124" i="2"/>
  <c r="D120" i="2"/>
  <c r="C120" i="2"/>
  <c r="D116" i="2"/>
  <c r="C116" i="2"/>
  <c r="D112" i="2"/>
  <c r="C112" i="2"/>
  <c r="D203" i="2"/>
  <c r="C203" i="2"/>
  <c r="D503" i="2"/>
  <c r="C503" i="2"/>
  <c r="D499" i="2"/>
  <c r="C499" i="2"/>
  <c r="D495" i="2"/>
  <c r="C495" i="2"/>
  <c r="D491" i="2"/>
  <c r="C491" i="2"/>
  <c r="D487" i="2"/>
  <c r="C487" i="2"/>
  <c r="D483" i="2"/>
  <c r="C483" i="2"/>
  <c r="D479" i="2"/>
  <c r="C479" i="2"/>
  <c r="D475" i="2"/>
  <c r="C475" i="2"/>
  <c r="D471" i="2"/>
  <c r="C471" i="2"/>
  <c r="D467" i="2"/>
  <c r="C467" i="2"/>
  <c r="D463" i="2"/>
  <c r="C463" i="2"/>
  <c r="D459" i="2"/>
  <c r="C459" i="2"/>
  <c r="D455" i="2"/>
  <c r="C455" i="2"/>
  <c r="D451" i="2"/>
  <c r="C451" i="2"/>
  <c r="D447" i="2"/>
  <c r="C447" i="2"/>
  <c r="D443" i="2"/>
  <c r="C443" i="2"/>
  <c r="C439" i="2"/>
  <c r="D439" i="2"/>
  <c r="D435" i="2"/>
  <c r="C435" i="2"/>
  <c r="D431" i="2"/>
  <c r="C431" i="2"/>
  <c r="D427" i="2"/>
  <c r="C427" i="2"/>
  <c r="D423" i="2"/>
  <c r="C423" i="2"/>
  <c r="D419" i="2"/>
  <c r="C419" i="2"/>
  <c r="D415" i="2"/>
  <c r="C415" i="2"/>
  <c r="D411" i="2"/>
  <c r="C411" i="2"/>
  <c r="D407" i="2"/>
  <c r="C407" i="2"/>
  <c r="D403" i="2"/>
  <c r="C403" i="2"/>
  <c r="D399" i="2"/>
  <c r="C399" i="2"/>
  <c r="D395" i="2"/>
  <c r="C395" i="2"/>
  <c r="D391" i="2"/>
  <c r="C391" i="2"/>
  <c r="D387" i="2"/>
  <c r="C387" i="2"/>
  <c r="C383" i="2"/>
  <c r="D383" i="2"/>
  <c r="D379" i="2"/>
  <c r="C379" i="2"/>
  <c r="C375" i="2"/>
  <c r="D375" i="2"/>
  <c r="D371" i="2"/>
  <c r="C371" i="2"/>
  <c r="C367" i="2"/>
  <c r="D367" i="2"/>
  <c r="D363" i="2"/>
  <c r="C363" i="2"/>
  <c r="D359" i="2"/>
  <c r="C359" i="2"/>
  <c r="D355" i="2"/>
  <c r="C355" i="2"/>
  <c r="D351" i="2"/>
  <c r="C351" i="2"/>
  <c r="D347" i="2"/>
  <c r="C347" i="2"/>
  <c r="D343" i="2"/>
  <c r="C343" i="2"/>
  <c r="D339" i="2"/>
  <c r="C339" i="2"/>
  <c r="D335" i="2"/>
  <c r="C335" i="2"/>
  <c r="D331" i="2"/>
  <c r="C331" i="2"/>
  <c r="D327" i="2"/>
  <c r="C327" i="2"/>
  <c r="D323" i="2"/>
  <c r="C323" i="2"/>
  <c r="D318" i="2"/>
  <c r="C318" i="2"/>
  <c r="D314" i="2"/>
  <c r="C314" i="2"/>
  <c r="D309" i="2"/>
  <c r="C309" i="2"/>
  <c r="D305" i="2"/>
  <c r="C305" i="2"/>
  <c r="D301" i="2"/>
  <c r="C301" i="2"/>
  <c r="C297" i="2"/>
  <c r="D297" i="2"/>
  <c r="D293" i="2"/>
  <c r="C293" i="2"/>
  <c r="D289" i="2"/>
  <c r="C289" i="2"/>
  <c r="D285" i="2"/>
  <c r="C285" i="2"/>
  <c r="C281" i="2"/>
  <c r="D281" i="2"/>
  <c r="D277" i="2"/>
  <c r="C277" i="2"/>
  <c r="D273" i="2"/>
  <c r="C273" i="2"/>
  <c r="D269" i="2"/>
  <c r="C269" i="2"/>
  <c r="D265" i="2"/>
  <c r="C265" i="2"/>
  <c r="D261" i="2"/>
  <c r="C261" i="2"/>
  <c r="D257" i="2"/>
  <c r="C257" i="2"/>
  <c r="D253" i="2"/>
  <c r="C253" i="2"/>
  <c r="D249" i="2"/>
  <c r="C249" i="2"/>
  <c r="D245" i="2"/>
  <c r="C245" i="2"/>
  <c r="D241" i="2"/>
  <c r="C241" i="2"/>
  <c r="D237" i="2"/>
  <c r="C237" i="2"/>
  <c r="C233" i="2"/>
  <c r="D233" i="2"/>
  <c r="D229" i="2"/>
  <c r="C229" i="2"/>
  <c r="D225" i="2"/>
  <c r="C225" i="2"/>
  <c r="D221" i="2"/>
  <c r="C221" i="2"/>
  <c r="C217" i="2"/>
  <c r="D217" i="2"/>
  <c r="D213" i="2"/>
  <c r="C213" i="2"/>
  <c r="D209" i="2"/>
  <c r="C209" i="2"/>
  <c r="D205" i="2"/>
  <c r="C205" i="2"/>
  <c r="D200" i="2"/>
  <c r="C200" i="2"/>
  <c r="C196" i="2"/>
  <c r="D196" i="2"/>
  <c r="D192" i="2"/>
  <c r="C192" i="2"/>
  <c r="D188" i="2"/>
  <c r="C188" i="2"/>
  <c r="D184" i="2"/>
  <c r="C184" i="2"/>
  <c r="D180" i="2"/>
  <c r="C180" i="2"/>
  <c r="D176" i="2"/>
  <c r="C176" i="2"/>
  <c r="D172" i="2"/>
  <c r="C172" i="2"/>
  <c r="D168" i="2"/>
  <c r="C168" i="2"/>
  <c r="D164" i="2"/>
  <c r="C164" i="2"/>
  <c r="D160" i="2"/>
  <c r="C160" i="2"/>
  <c r="D156" i="2"/>
  <c r="C156" i="2"/>
  <c r="D152" i="2"/>
  <c r="C152" i="2"/>
  <c r="C148" i="2"/>
  <c r="D148" i="2"/>
  <c r="D144" i="2"/>
  <c r="C144" i="2"/>
  <c r="D140" i="2"/>
  <c r="C140" i="2"/>
  <c r="D135" i="2"/>
  <c r="C135" i="2"/>
  <c r="D131" i="2"/>
  <c r="C131" i="2"/>
  <c r="C127" i="2"/>
  <c r="D127" i="2"/>
  <c r="D123" i="2"/>
  <c r="C123" i="2"/>
  <c r="D119" i="2"/>
  <c r="C119" i="2"/>
  <c r="D115" i="2"/>
  <c r="C115" i="2"/>
  <c r="C111" i="2"/>
  <c r="D111" i="2"/>
  <c r="E110" i="2"/>
  <c r="D110" i="2"/>
  <c r="C110" i="2"/>
  <c r="B108" i="2"/>
  <c r="E108" i="2" s="1"/>
  <c r="B106" i="2"/>
  <c r="H106" i="2" s="1"/>
  <c r="B104" i="2"/>
  <c r="E104" i="2" s="1"/>
  <c r="B102" i="2"/>
  <c r="H102" i="2" s="1"/>
  <c r="B100" i="2"/>
  <c r="E100" i="2" s="1"/>
  <c r="B98" i="2"/>
  <c r="E98" i="2" s="1"/>
  <c r="B96" i="2"/>
  <c r="E96" i="2" s="1"/>
  <c r="B94" i="2"/>
  <c r="E94" i="2" s="1"/>
  <c r="B92" i="2"/>
  <c r="G92" i="2" s="1"/>
  <c r="B90" i="2"/>
  <c r="B88" i="2"/>
  <c r="E88" i="2" s="1"/>
  <c r="B86" i="2"/>
  <c r="F86" i="2" s="1"/>
  <c r="B84" i="2"/>
  <c r="E84" i="2" s="1"/>
  <c r="B82" i="2"/>
  <c r="E82" i="2" s="1"/>
  <c r="B80" i="2"/>
  <c r="E80" i="2" s="1"/>
  <c r="B78" i="2"/>
  <c r="B76" i="2"/>
  <c r="H76" i="2" s="1"/>
  <c r="B74" i="2"/>
  <c r="E74" i="2" s="1"/>
  <c r="B72" i="2"/>
  <c r="E72" i="2" s="1"/>
  <c r="B70" i="2"/>
  <c r="E70" i="2" s="1"/>
  <c r="B68" i="2"/>
  <c r="E68" i="2" s="1"/>
  <c r="B66" i="2"/>
  <c r="E66" i="2" s="1"/>
  <c r="B64" i="2"/>
  <c r="E64" i="2" s="1"/>
  <c r="B62" i="2"/>
  <c r="E62" i="2" s="1"/>
  <c r="B60" i="2"/>
  <c r="E60" i="2" s="1"/>
  <c r="B58" i="2"/>
  <c r="E58" i="2" s="1"/>
  <c r="B56" i="2"/>
  <c r="E56" i="2" s="1"/>
  <c r="B54" i="2"/>
  <c r="G54" i="2" s="1"/>
  <c r="B52" i="2"/>
  <c r="G52" i="2" s="1"/>
  <c r="B34" i="2"/>
  <c r="G34" i="2" s="1"/>
  <c r="B32" i="2"/>
  <c r="E32" i="2" s="1"/>
  <c r="B30" i="2"/>
  <c r="G30" i="2" s="1"/>
  <c r="B28" i="2"/>
  <c r="E28" i="2" s="1"/>
  <c r="B26" i="2"/>
  <c r="E26" i="2" s="1"/>
  <c r="B24" i="2"/>
  <c r="E24" i="2" s="1"/>
  <c r="B22" i="2"/>
  <c r="G22" i="2" s="1"/>
  <c r="B21" i="2"/>
  <c r="H21" i="2" s="1"/>
  <c r="B109" i="2"/>
  <c r="H109" i="2" s="1"/>
  <c r="B107" i="2"/>
  <c r="E107" i="2" s="1"/>
  <c r="B105" i="2"/>
  <c r="E105" i="2" s="1"/>
  <c r="B103" i="2"/>
  <c r="F103" i="2" s="1"/>
  <c r="B101" i="2"/>
  <c r="H101" i="2" s="1"/>
  <c r="B99" i="2"/>
  <c r="E99" i="2" s="1"/>
  <c r="B97" i="2"/>
  <c r="H97" i="2" s="1"/>
  <c r="B95" i="2"/>
  <c r="H95" i="2" s="1"/>
  <c r="B93" i="2"/>
  <c r="G93" i="2" s="1"/>
  <c r="B91" i="2"/>
  <c r="B89" i="2"/>
  <c r="E89" i="2" s="1"/>
  <c r="B87" i="2"/>
  <c r="E87" i="2" s="1"/>
  <c r="B85" i="2"/>
  <c r="H85" i="2" s="1"/>
  <c r="B83" i="2"/>
  <c r="H83" i="2" s="1"/>
  <c r="B81" i="2"/>
  <c r="H81" i="2" s="1"/>
  <c r="B79" i="2"/>
  <c r="E79" i="2" s="1"/>
  <c r="B77" i="2"/>
  <c r="H77" i="2" s="1"/>
  <c r="B75" i="2"/>
  <c r="E75" i="2" s="1"/>
  <c r="B73" i="2"/>
  <c r="B71" i="2"/>
  <c r="H71" i="2" s="1"/>
  <c r="B69" i="2"/>
  <c r="G69" i="2" s="1"/>
  <c r="B67" i="2"/>
  <c r="G67" i="2" s="1"/>
  <c r="B65" i="2"/>
  <c r="G65" i="2" s="1"/>
  <c r="B63" i="2"/>
  <c r="E63" i="2" s="1"/>
  <c r="B61" i="2"/>
  <c r="H61" i="2" s="1"/>
  <c r="B59" i="2"/>
  <c r="G59" i="2" s="1"/>
  <c r="B57" i="2"/>
  <c r="E57" i="2" s="1"/>
  <c r="B55" i="2"/>
  <c r="G55" i="2" s="1"/>
  <c r="B53" i="2"/>
  <c r="G53" i="2" s="1"/>
  <c r="B51" i="2"/>
  <c r="E51" i="2" s="1"/>
  <c r="B35" i="2"/>
  <c r="H35" i="2" s="1"/>
  <c r="B33" i="2"/>
  <c r="H33" i="2" s="1"/>
  <c r="B29" i="2"/>
  <c r="H29" i="2" s="1"/>
  <c r="B27" i="2"/>
  <c r="G27" i="2" s="1"/>
  <c r="B25" i="2"/>
  <c r="F25" i="2" s="1"/>
  <c r="B23" i="2"/>
  <c r="G23" i="2" s="1"/>
  <c r="E502" i="2"/>
  <c r="E494" i="2"/>
  <c r="E482" i="2"/>
  <c r="E474" i="2"/>
  <c r="E466" i="2"/>
  <c r="E458" i="2"/>
  <c r="E450" i="2"/>
  <c r="E442" i="2"/>
  <c r="E434" i="2"/>
  <c r="E426" i="2"/>
  <c r="E418" i="2"/>
  <c r="E410" i="2"/>
  <c r="E402" i="2"/>
  <c r="E394" i="2"/>
  <c r="F390" i="2"/>
  <c r="E390" i="2"/>
  <c r="E382" i="2"/>
  <c r="E378" i="2"/>
  <c r="E374" i="2"/>
  <c r="E370" i="2"/>
  <c r="E366" i="2"/>
  <c r="E362" i="2"/>
  <c r="E358" i="2"/>
  <c r="E354" i="2"/>
  <c r="E350" i="2"/>
  <c r="E346" i="2"/>
  <c r="E342" i="2"/>
  <c r="E338" i="2"/>
  <c r="E334" i="2"/>
  <c r="E330" i="2"/>
  <c r="E326" i="2"/>
  <c r="E322" i="2"/>
  <c r="E317" i="2"/>
  <c r="E313" i="2"/>
  <c r="E308" i="2"/>
  <c r="E304" i="2"/>
  <c r="E300" i="2"/>
  <c r="E296" i="2"/>
  <c r="E292" i="2"/>
  <c r="E288" i="2"/>
  <c r="E284" i="2"/>
  <c r="E280" i="2"/>
  <c r="E276" i="2"/>
  <c r="E272" i="2"/>
  <c r="E268" i="2"/>
  <c r="E264" i="2"/>
  <c r="E260" i="2"/>
  <c r="E256" i="2"/>
  <c r="E252" i="2"/>
  <c r="E248" i="2"/>
  <c r="E244" i="2"/>
  <c r="F240" i="2"/>
  <c r="E240" i="2"/>
  <c r="E236" i="2"/>
  <c r="E232" i="2"/>
  <c r="E228" i="2"/>
  <c r="E224" i="2"/>
  <c r="E220" i="2"/>
  <c r="E216" i="2"/>
  <c r="E212" i="2"/>
  <c r="E208" i="2"/>
  <c r="F204" i="2"/>
  <c r="E204" i="2"/>
  <c r="E199" i="2"/>
  <c r="E195" i="2"/>
  <c r="E191" i="2"/>
  <c r="E187" i="2"/>
  <c r="E183" i="2"/>
  <c r="E179" i="2"/>
  <c r="E175" i="2"/>
  <c r="E171" i="2"/>
  <c r="E167" i="2"/>
  <c r="E163" i="2"/>
  <c r="E159" i="2"/>
  <c r="E155" i="2"/>
  <c r="E151" i="2"/>
  <c r="E147" i="2"/>
  <c r="E143" i="2"/>
  <c r="E138" i="2"/>
  <c r="E134" i="2"/>
  <c r="E130" i="2"/>
  <c r="E126" i="2"/>
  <c r="E122" i="2"/>
  <c r="E118" i="2"/>
  <c r="E114" i="2"/>
  <c r="E311" i="2"/>
  <c r="E498" i="2"/>
  <c r="E490" i="2"/>
  <c r="G486" i="2"/>
  <c r="E486" i="2"/>
  <c r="E478" i="2"/>
  <c r="E470" i="2"/>
  <c r="E462" i="2"/>
  <c r="E454" i="2"/>
  <c r="E446" i="2"/>
  <c r="E438" i="2"/>
  <c r="E430" i="2"/>
  <c r="E422" i="2"/>
  <c r="E414" i="2"/>
  <c r="E406" i="2"/>
  <c r="E398" i="2"/>
  <c r="E386" i="2"/>
  <c r="E203" i="2"/>
  <c r="F501" i="2"/>
  <c r="E501" i="2"/>
  <c r="E497" i="2"/>
  <c r="E493" i="2"/>
  <c r="F489" i="2"/>
  <c r="E489" i="2"/>
  <c r="E485" i="2"/>
  <c r="E481" i="2"/>
  <c r="F477" i="2"/>
  <c r="E477" i="2"/>
  <c r="E473" i="2"/>
  <c r="E469" i="2"/>
  <c r="F465" i="2"/>
  <c r="E465" i="2"/>
  <c r="E461" i="2"/>
  <c r="E457" i="2"/>
  <c r="E453" i="2"/>
  <c r="E449" i="2"/>
  <c r="E445" i="2"/>
  <c r="E441" i="2"/>
  <c r="E437" i="2"/>
  <c r="E433" i="2"/>
  <c r="F429" i="2"/>
  <c r="E429" i="2"/>
  <c r="E425" i="2"/>
  <c r="E421" i="2"/>
  <c r="F417" i="2"/>
  <c r="E417" i="2"/>
  <c r="E413" i="2"/>
  <c r="E409" i="2"/>
  <c r="E405" i="2"/>
  <c r="E401" i="2"/>
  <c r="E397" i="2"/>
  <c r="E393" i="2"/>
  <c r="E389" i="2"/>
  <c r="E385" i="2"/>
  <c r="E381" i="2"/>
  <c r="E377" i="2"/>
  <c r="E373" i="2"/>
  <c r="E369" i="2"/>
  <c r="E365" i="2"/>
  <c r="E361" i="2"/>
  <c r="E357" i="2"/>
  <c r="E353" i="2"/>
  <c r="E349" i="2"/>
  <c r="E345" i="2"/>
  <c r="E341" i="2"/>
  <c r="E337" i="2"/>
  <c r="E333" i="2"/>
  <c r="E329" i="2"/>
  <c r="E325" i="2"/>
  <c r="E320" i="2"/>
  <c r="E316" i="2"/>
  <c r="E312" i="2"/>
  <c r="E307" i="2"/>
  <c r="F303" i="2"/>
  <c r="E303" i="2"/>
  <c r="E299" i="2"/>
  <c r="E295" i="2"/>
  <c r="E291" i="2"/>
  <c r="E287" i="2"/>
  <c r="E283" i="2"/>
  <c r="E279" i="2"/>
  <c r="E275" i="2"/>
  <c r="E271" i="2"/>
  <c r="E267" i="2"/>
  <c r="E263" i="2"/>
  <c r="E259" i="2"/>
  <c r="E255" i="2"/>
  <c r="E251" i="2"/>
  <c r="E247" i="2"/>
  <c r="E243" i="2"/>
  <c r="E239" i="2"/>
  <c r="E235" i="2"/>
  <c r="E231" i="2"/>
  <c r="E227" i="2"/>
  <c r="E223" i="2"/>
  <c r="E219" i="2"/>
  <c r="E215" i="2"/>
  <c r="E211" i="2"/>
  <c r="E207" i="2"/>
  <c r="E202" i="2"/>
  <c r="E198" i="2"/>
  <c r="E194" i="2"/>
  <c r="E190" i="2"/>
  <c r="E186" i="2"/>
  <c r="E182" i="2"/>
  <c r="E178" i="2"/>
  <c r="E174" i="2"/>
  <c r="E170" i="2"/>
  <c r="E166" i="2"/>
  <c r="E162" i="2"/>
  <c r="E158" i="2"/>
  <c r="E154" i="2"/>
  <c r="E150" i="2"/>
  <c r="E146" i="2"/>
  <c r="E142" i="2"/>
  <c r="E137" i="2"/>
  <c r="E133" i="2"/>
  <c r="E129" i="2"/>
  <c r="E125" i="2"/>
  <c r="E121" i="2"/>
  <c r="E117" i="2"/>
  <c r="E113" i="2"/>
  <c r="E139" i="2"/>
  <c r="E496" i="2"/>
  <c r="E488" i="2"/>
  <c r="E480" i="2"/>
  <c r="E472" i="2"/>
  <c r="E464" i="2"/>
  <c r="E456" i="2"/>
  <c r="E448" i="2"/>
  <c r="E436" i="2"/>
  <c r="E428" i="2"/>
  <c r="E420" i="2"/>
  <c r="E408" i="2"/>
  <c r="E400" i="2"/>
  <c r="E392" i="2"/>
  <c r="E388" i="2"/>
  <c r="E380" i="2"/>
  <c r="E376" i="2"/>
  <c r="E372" i="2"/>
  <c r="E368" i="2"/>
  <c r="E364" i="2"/>
  <c r="E360" i="2"/>
  <c r="E356" i="2"/>
  <c r="E352" i="2"/>
  <c r="E348" i="2"/>
  <c r="E344" i="2"/>
  <c r="E340" i="2"/>
  <c r="E336" i="2"/>
  <c r="E332" i="2"/>
  <c r="E328" i="2"/>
  <c r="E324" i="2"/>
  <c r="E319" i="2"/>
  <c r="E315" i="2"/>
  <c r="E310" i="2"/>
  <c r="E306" i="2"/>
  <c r="E302" i="2"/>
  <c r="E298" i="2"/>
  <c r="E294" i="2"/>
  <c r="E290" i="2"/>
  <c r="E286" i="2"/>
  <c r="E282" i="2"/>
  <c r="E278" i="2"/>
  <c r="E274" i="2"/>
  <c r="E270" i="2"/>
  <c r="E266" i="2"/>
  <c r="E262" i="2"/>
  <c r="F258" i="2"/>
  <c r="E258" i="2"/>
  <c r="E254" i="2"/>
  <c r="E250" i="2"/>
  <c r="E246" i="2"/>
  <c r="E242" i="2"/>
  <c r="E238" i="2"/>
  <c r="E234" i="2"/>
  <c r="E230" i="2"/>
  <c r="E226" i="2"/>
  <c r="E222" i="2"/>
  <c r="E218" i="2"/>
  <c r="E214" i="2"/>
  <c r="E210" i="2"/>
  <c r="E206" i="2"/>
  <c r="E201" i="2"/>
  <c r="E197" i="2"/>
  <c r="E193" i="2"/>
  <c r="E189" i="2"/>
  <c r="E185" i="2"/>
  <c r="E181" i="2"/>
  <c r="E177" i="2"/>
  <c r="E173" i="2"/>
  <c r="E169" i="2"/>
  <c r="E165" i="2"/>
  <c r="E161" i="2"/>
  <c r="E157" i="2"/>
  <c r="E153" i="2"/>
  <c r="E149" i="2"/>
  <c r="E145" i="2"/>
  <c r="E141" i="2"/>
  <c r="E136" i="2"/>
  <c r="E132" i="2"/>
  <c r="E128" i="2"/>
  <c r="E124" i="2"/>
  <c r="E120" i="2"/>
  <c r="E116" i="2"/>
  <c r="E112" i="2"/>
  <c r="E31" i="2"/>
  <c r="E500" i="2"/>
  <c r="E492" i="2"/>
  <c r="E484" i="2"/>
  <c r="E476" i="2"/>
  <c r="E468" i="2"/>
  <c r="E460" i="2"/>
  <c r="E452" i="2"/>
  <c r="E444" i="2"/>
  <c r="E440" i="2"/>
  <c r="E432" i="2"/>
  <c r="E424" i="2"/>
  <c r="E416" i="2"/>
  <c r="E412" i="2"/>
  <c r="E404" i="2"/>
  <c r="E396" i="2"/>
  <c r="E384" i="2"/>
  <c r="E321" i="2"/>
  <c r="E503" i="2"/>
  <c r="E499" i="2"/>
  <c r="E495" i="2"/>
  <c r="E491" i="2"/>
  <c r="E487" i="2"/>
  <c r="E483" i="2"/>
  <c r="E479" i="2"/>
  <c r="E475" i="2"/>
  <c r="E471" i="2"/>
  <c r="E467" i="2"/>
  <c r="E463" i="2"/>
  <c r="E459" i="2"/>
  <c r="E455" i="2"/>
  <c r="E451" i="2"/>
  <c r="E447" i="2"/>
  <c r="E443" i="2"/>
  <c r="E439" i="2"/>
  <c r="E435" i="2"/>
  <c r="E431" i="2"/>
  <c r="E427" i="2"/>
  <c r="E423" i="2"/>
  <c r="E419" i="2"/>
  <c r="E415" i="2"/>
  <c r="E411" i="2"/>
  <c r="E407" i="2"/>
  <c r="E403" i="2"/>
  <c r="E399" i="2"/>
  <c r="E395" i="2"/>
  <c r="E391" i="2"/>
  <c r="E387" i="2"/>
  <c r="E383" i="2"/>
  <c r="E379" i="2"/>
  <c r="E375" i="2"/>
  <c r="E371" i="2"/>
  <c r="E367" i="2"/>
  <c r="E363" i="2"/>
  <c r="E359" i="2"/>
  <c r="E355" i="2"/>
  <c r="E351" i="2"/>
  <c r="E347" i="2"/>
  <c r="E343" i="2"/>
  <c r="E339" i="2"/>
  <c r="E335" i="2"/>
  <c r="E331" i="2"/>
  <c r="E327" i="2"/>
  <c r="E323" i="2"/>
  <c r="F318" i="2"/>
  <c r="E318" i="2"/>
  <c r="E314" i="2"/>
  <c r="E309" i="2"/>
  <c r="E305" i="2"/>
  <c r="E301" i="2"/>
  <c r="E297" i="2"/>
  <c r="E293" i="2"/>
  <c r="E289" i="2"/>
  <c r="E285" i="2"/>
  <c r="E281" i="2"/>
  <c r="E277" i="2"/>
  <c r="E273" i="2"/>
  <c r="E269" i="2"/>
  <c r="E265" i="2"/>
  <c r="E261" i="2"/>
  <c r="E257" i="2"/>
  <c r="E253" i="2"/>
  <c r="E249" i="2"/>
  <c r="E245" i="2"/>
  <c r="E241" i="2"/>
  <c r="E237" i="2"/>
  <c r="E233" i="2"/>
  <c r="E229" i="2"/>
  <c r="E225" i="2"/>
  <c r="E221" i="2"/>
  <c r="E217" i="2"/>
  <c r="E213" i="2"/>
  <c r="E209" i="2"/>
  <c r="E205" i="2"/>
  <c r="E200" i="2"/>
  <c r="E196" i="2"/>
  <c r="E192" i="2"/>
  <c r="E188" i="2"/>
  <c r="E184" i="2"/>
  <c r="E180" i="2"/>
  <c r="E176" i="2"/>
  <c r="E172" i="2"/>
  <c r="E168" i="2"/>
  <c r="E164" i="2"/>
  <c r="E160" i="2"/>
  <c r="E156" i="2"/>
  <c r="E152" i="2"/>
  <c r="E148" i="2"/>
  <c r="E144" i="2"/>
  <c r="E140" i="2"/>
  <c r="E135" i="2"/>
  <c r="E131" i="2"/>
  <c r="E127" i="2"/>
  <c r="E123" i="2"/>
  <c r="E119" i="2"/>
  <c r="E115" i="2"/>
  <c r="E111" i="2"/>
  <c r="E90" i="7"/>
  <c r="H90" i="7"/>
  <c r="E88" i="7"/>
  <c r="H88" i="7"/>
  <c r="E86" i="7"/>
  <c r="H86" i="7"/>
  <c r="E84" i="7"/>
  <c r="H84" i="7"/>
  <c r="E82" i="7"/>
  <c r="H82" i="7"/>
  <c r="E80" i="7"/>
  <c r="H80" i="7"/>
  <c r="E78" i="7"/>
  <c r="H78" i="7"/>
  <c r="E76" i="7"/>
  <c r="H76" i="7"/>
  <c r="E74" i="7"/>
  <c r="H74" i="7"/>
  <c r="E72" i="7"/>
  <c r="H72" i="7"/>
  <c r="E60" i="7"/>
  <c r="H60" i="7"/>
  <c r="E51" i="7"/>
  <c r="H51" i="7"/>
  <c r="E49" i="7"/>
  <c r="H49" i="7"/>
  <c r="E42" i="7"/>
  <c r="H42" i="7"/>
  <c r="E40" i="7"/>
  <c r="H40" i="7"/>
  <c r="E38" i="7"/>
  <c r="H38" i="7"/>
  <c r="E36" i="7"/>
  <c r="H36" i="7"/>
  <c r="E91" i="7"/>
  <c r="H91" i="7"/>
  <c r="E89" i="7"/>
  <c r="H89" i="7"/>
  <c r="E87" i="7"/>
  <c r="H87" i="7"/>
  <c r="E85" i="7"/>
  <c r="H85" i="7"/>
  <c r="E83" i="7"/>
  <c r="H83" i="7"/>
  <c r="E81" i="7"/>
  <c r="H81" i="7"/>
  <c r="E79" i="7"/>
  <c r="H79" i="7"/>
  <c r="E77" i="7"/>
  <c r="H77" i="7"/>
  <c r="E75" i="7"/>
  <c r="H75" i="7"/>
  <c r="E73" i="7"/>
  <c r="H73" i="7"/>
  <c r="E64" i="7"/>
  <c r="H64" i="7"/>
  <c r="E50" i="7"/>
  <c r="H50" i="7"/>
  <c r="E48" i="7"/>
  <c r="H48" i="7"/>
  <c r="E43" i="7"/>
  <c r="H43" i="7"/>
  <c r="E41" i="7"/>
  <c r="H41" i="7"/>
  <c r="E39" i="7"/>
  <c r="H39" i="7"/>
  <c r="E37" i="7"/>
  <c r="H37" i="7"/>
  <c r="E35" i="7"/>
  <c r="H35" i="7"/>
  <c r="E71" i="7"/>
  <c r="H71" i="7"/>
  <c r="E69" i="7"/>
  <c r="H69" i="7"/>
  <c r="E67" i="7"/>
  <c r="H67" i="7"/>
  <c r="E65" i="7"/>
  <c r="H65" i="7"/>
  <c r="E62" i="7"/>
  <c r="H62" i="7"/>
  <c r="E59" i="7"/>
  <c r="H59" i="7"/>
  <c r="E57" i="7"/>
  <c r="H57" i="7"/>
  <c r="E55" i="7"/>
  <c r="H55" i="7"/>
  <c r="E53" i="7"/>
  <c r="H53" i="7"/>
  <c r="E46" i="7"/>
  <c r="H46" i="7"/>
  <c r="E44" i="7"/>
  <c r="H44" i="7"/>
  <c r="E33" i="7"/>
  <c r="H33" i="7"/>
  <c r="E31" i="7"/>
  <c r="H31" i="7"/>
  <c r="E29" i="7"/>
  <c r="H29" i="7"/>
  <c r="E27" i="7"/>
  <c r="H27" i="7"/>
  <c r="E25" i="7"/>
  <c r="H25" i="7"/>
  <c r="E23" i="7"/>
  <c r="H23" i="7"/>
  <c r="E21" i="7"/>
  <c r="H21" i="7"/>
  <c r="E15" i="7"/>
  <c r="H15" i="7"/>
  <c r="E11" i="7"/>
  <c r="H11" i="7"/>
  <c r="E70" i="7"/>
  <c r="H70" i="7"/>
  <c r="E68" i="7"/>
  <c r="H68" i="7"/>
  <c r="E66" i="7"/>
  <c r="H66" i="7"/>
  <c r="E63" i="7"/>
  <c r="H63" i="7"/>
  <c r="E61" i="7"/>
  <c r="H61" i="7"/>
  <c r="E58" i="7"/>
  <c r="H58" i="7"/>
  <c r="E56" i="7"/>
  <c r="H56" i="7"/>
  <c r="E54" i="7"/>
  <c r="H54" i="7"/>
  <c r="E52" i="7"/>
  <c r="H52" i="7"/>
  <c r="E47" i="7"/>
  <c r="H47" i="7"/>
  <c r="E45" i="7"/>
  <c r="H45" i="7"/>
  <c r="E34" i="7"/>
  <c r="H34" i="7"/>
  <c r="E32" i="7"/>
  <c r="H32" i="7"/>
  <c r="E30" i="7"/>
  <c r="H30" i="7"/>
  <c r="E28" i="7"/>
  <c r="H28" i="7"/>
  <c r="E26" i="7"/>
  <c r="H26" i="7"/>
  <c r="E24" i="7"/>
  <c r="H24" i="7"/>
  <c r="E22" i="7"/>
  <c r="H22" i="7"/>
  <c r="E20" i="7"/>
  <c r="H20" i="7"/>
  <c r="E18" i="7"/>
  <c r="H18" i="7"/>
  <c r="E16" i="7"/>
  <c r="H16" i="7"/>
  <c r="E14" i="7"/>
  <c r="H14" i="7"/>
  <c r="E12" i="7"/>
  <c r="H12" i="7"/>
  <c r="E10" i="7"/>
  <c r="H10" i="7"/>
  <c r="D31" i="2"/>
  <c r="F111" i="2"/>
  <c r="F7" i="2"/>
  <c r="E7" i="2"/>
  <c r="F8" i="2"/>
  <c r="E8" i="2"/>
  <c r="F9" i="2"/>
  <c r="E9" i="2"/>
  <c r="E19" i="7"/>
  <c r="H6" i="7"/>
  <c r="H4" i="7"/>
  <c r="E17" i="7"/>
  <c r="H5" i="7"/>
  <c r="E13" i="7"/>
  <c r="F31" i="2" s="1"/>
  <c r="H3" i="7"/>
  <c r="H9" i="7"/>
  <c r="H8" i="7"/>
  <c r="H7" i="7"/>
  <c r="F222" i="2"/>
  <c r="H503" i="2"/>
  <c r="F503" i="2"/>
  <c r="G503" i="2"/>
  <c r="H500" i="2"/>
  <c r="G500" i="2"/>
  <c r="F500" i="2"/>
  <c r="H497" i="2"/>
  <c r="F497" i="2"/>
  <c r="G497" i="2"/>
  <c r="H494" i="2"/>
  <c r="G494" i="2"/>
  <c r="F494" i="2"/>
  <c r="H491" i="2"/>
  <c r="G491" i="2"/>
  <c r="F491" i="2"/>
  <c r="H488" i="2"/>
  <c r="G488" i="2"/>
  <c r="F488" i="2"/>
  <c r="H485" i="2"/>
  <c r="F485" i="2"/>
  <c r="G485" i="2"/>
  <c r="H482" i="2"/>
  <c r="G482" i="2"/>
  <c r="F482" i="2"/>
  <c r="H479" i="2"/>
  <c r="F479" i="2"/>
  <c r="G479" i="2"/>
  <c r="H476" i="2"/>
  <c r="G476" i="2"/>
  <c r="F476" i="2"/>
  <c r="H473" i="2"/>
  <c r="G473" i="2"/>
  <c r="F473" i="2"/>
  <c r="H467" i="2"/>
  <c r="F467" i="2"/>
  <c r="G467" i="2"/>
  <c r="H458" i="2"/>
  <c r="G458" i="2"/>
  <c r="F458" i="2"/>
  <c r="H449" i="2"/>
  <c r="G449" i="2"/>
  <c r="F449" i="2"/>
  <c r="G446" i="2"/>
  <c r="H446" i="2"/>
  <c r="F446" i="2"/>
  <c r="H443" i="2"/>
  <c r="G443" i="2"/>
  <c r="F443" i="2"/>
  <c r="H440" i="2"/>
  <c r="G440" i="2"/>
  <c r="F440" i="2"/>
  <c r="H437" i="2"/>
  <c r="F437" i="2"/>
  <c r="G437" i="2"/>
  <c r="G434" i="2"/>
  <c r="H434" i="2"/>
  <c r="F434" i="2"/>
  <c r="H431" i="2"/>
  <c r="G431" i="2"/>
  <c r="F431" i="2"/>
  <c r="G428" i="2"/>
  <c r="H428" i="2"/>
  <c r="F428" i="2"/>
  <c r="H425" i="2"/>
  <c r="G425" i="2"/>
  <c r="F425" i="2"/>
  <c r="H422" i="2"/>
  <c r="G422" i="2"/>
  <c r="F422" i="2"/>
  <c r="H419" i="2"/>
  <c r="G419" i="2"/>
  <c r="F419" i="2"/>
  <c r="G416" i="2"/>
  <c r="H416" i="2"/>
  <c r="F416" i="2"/>
  <c r="H413" i="2"/>
  <c r="F413" i="2"/>
  <c r="G413" i="2"/>
  <c r="G410" i="2"/>
  <c r="H410" i="2"/>
  <c r="F410" i="2"/>
  <c r="H407" i="2"/>
  <c r="G407" i="2"/>
  <c r="F407" i="2"/>
  <c r="H404" i="2"/>
  <c r="G404" i="2"/>
  <c r="H401" i="2"/>
  <c r="G401" i="2"/>
  <c r="F401" i="2"/>
  <c r="G398" i="2"/>
  <c r="H398" i="2"/>
  <c r="F398" i="2"/>
  <c r="H395" i="2"/>
  <c r="F395" i="2"/>
  <c r="G395" i="2"/>
  <c r="G392" i="2"/>
  <c r="H392" i="2"/>
  <c r="F392" i="2"/>
  <c r="H389" i="2"/>
  <c r="G389" i="2"/>
  <c r="F389" i="2"/>
  <c r="H386" i="2"/>
  <c r="G386" i="2"/>
  <c r="F386" i="2"/>
  <c r="H383" i="2"/>
  <c r="G383" i="2"/>
  <c r="F383" i="2"/>
  <c r="G380" i="2"/>
  <c r="H380" i="2"/>
  <c r="F380" i="2"/>
  <c r="H377" i="2"/>
  <c r="G377" i="2"/>
  <c r="F377" i="2"/>
  <c r="G374" i="2"/>
  <c r="H374" i="2"/>
  <c r="F374" i="2"/>
  <c r="H371" i="2"/>
  <c r="G371" i="2"/>
  <c r="F371" i="2"/>
  <c r="H368" i="2"/>
  <c r="G368" i="2"/>
  <c r="F368" i="2"/>
  <c r="H365" i="2"/>
  <c r="G365" i="2"/>
  <c r="F365" i="2"/>
  <c r="G362" i="2"/>
  <c r="F362" i="2"/>
  <c r="H362" i="2"/>
  <c r="H359" i="2"/>
  <c r="G359" i="2"/>
  <c r="F359" i="2"/>
  <c r="G356" i="2"/>
  <c r="H356" i="2"/>
  <c r="F356" i="2"/>
  <c r="H353" i="2"/>
  <c r="G353" i="2"/>
  <c r="F353" i="2"/>
  <c r="H350" i="2"/>
  <c r="G350" i="2"/>
  <c r="F350" i="2"/>
  <c r="H347" i="2"/>
  <c r="G347" i="2"/>
  <c r="G344" i="2"/>
  <c r="H344" i="2"/>
  <c r="F344" i="2"/>
  <c r="H341" i="2"/>
  <c r="F341" i="2"/>
  <c r="G341" i="2"/>
  <c r="G338" i="2"/>
  <c r="H338" i="2"/>
  <c r="F338" i="2"/>
  <c r="H335" i="2"/>
  <c r="G335" i="2"/>
  <c r="F335" i="2"/>
  <c r="H332" i="2"/>
  <c r="G332" i="2"/>
  <c r="H329" i="2"/>
  <c r="G329" i="2"/>
  <c r="F329" i="2"/>
  <c r="G326" i="2"/>
  <c r="F326" i="2"/>
  <c r="H326" i="2"/>
  <c r="H323" i="2"/>
  <c r="G323" i="2"/>
  <c r="F323" i="2"/>
  <c r="G320" i="2"/>
  <c r="H320" i="2"/>
  <c r="F320" i="2"/>
  <c r="H317" i="2"/>
  <c r="G317" i="2"/>
  <c r="F317" i="2"/>
  <c r="H314" i="2"/>
  <c r="G314" i="2"/>
  <c r="F314" i="2"/>
  <c r="H311" i="2"/>
  <c r="G311" i="2"/>
  <c r="F311" i="2"/>
  <c r="G308" i="2"/>
  <c r="H308" i="2"/>
  <c r="F308" i="2"/>
  <c r="H305" i="2"/>
  <c r="G305" i="2"/>
  <c r="F305" i="2"/>
  <c r="G302" i="2"/>
  <c r="H302" i="2"/>
  <c r="F302" i="2"/>
  <c r="H299" i="2"/>
  <c r="G299" i="2"/>
  <c r="F299" i="2"/>
  <c r="H296" i="2"/>
  <c r="G296" i="2"/>
  <c r="F296" i="2"/>
  <c r="H293" i="2"/>
  <c r="G293" i="2"/>
  <c r="F293" i="2"/>
  <c r="G290" i="2"/>
  <c r="H290" i="2"/>
  <c r="F290" i="2"/>
  <c r="H287" i="2"/>
  <c r="G287" i="2"/>
  <c r="F287" i="2"/>
  <c r="G284" i="2"/>
  <c r="H284" i="2"/>
  <c r="F284" i="2"/>
  <c r="H281" i="2"/>
  <c r="G281" i="2"/>
  <c r="F281" i="2"/>
  <c r="H278" i="2"/>
  <c r="G278" i="2"/>
  <c r="F278" i="2"/>
  <c r="H275" i="2"/>
  <c r="G275" i="2"/>
  <c r="H272" i="2"/>
  <c r="G272" i="2"/>
  <c r="F272" i="2"/>
  <c r="H269" i="2"/>
  <c r="G269" i="2"/>
  <c r="F269" i="2"/>
  <c r="H266" i="2"/>
  <c r="G266" i="2"/>
  <c r="F266" i="2"/>
  <c r="H263" i="2"/>
  <c r="F263" i="2"/>
  <c r="G263" i="2"/>
  <c r="H260" i="2"/>
  <c r="G260" i="2"/>
  <c r="F260" i="2"/>
  <c r="H257" i="2"/>
  <c r="G257" i="2"/>
  <c r="F257" i="2"/>
  <c r="H254" i="2"/>
  <c r="G254" i="2"/>
  <c r="F254" i="2"/>
  <c r="H251" i="2"/>
  <c r="F251" i="2"/>
  <c r="G251" i="2"/>
  <c r="H248" i="2"/>
  <c r="G248" i="2"/>
  <c r="F248" i="2"/>
  <c r="H245" i="2"/>
  <c r="G245" i="2"/>
  <c r="F245" i="2"/>
  <c r="H242" i="2"/>
  <c r="G242" i="2"/>
  <c r="F242" i="2"/>
  <c r="H239" i="2"/>
  <c r="F239" i="2"/>
  <c r="G239" i="2"/>
  <c r="H236" i="2"/>
  <c r="G236" i="2"/>
  <c r="F236" i="2"/>
  <c r="H233" i="2"/>
  <c r="G233" i="2"/>
  <c r="F233" i="2"/>
  <c r="H230" i="2"/>
  <c r="G230" i="2"/>
  <c r="F230" i="2"/>
  <c r="H227" i="2"/>
  <c r="F227" i="2"/>
  <c r="G227" i="2"/>
  <c r="H224" i="2"/>
  <c r="G224" i="2"/>
  <c r="F224" i="2"/>
  <c r="H221" i="2"/>
  <c r="G221" i="2"/>
  <c r="F221" i="2"/>
  <c r="H218" i="2"/>
  <c r="G218" i="2"/>
  <c r="F218" i="2"/>
  <c r="H215" i="2"/>
  <c r="F215" i="2"/>
  <c r="G215" i="2"/>
  <c r="H212" i="2"/>
  <c r="G212" i="2"/>
  <c r="F212" i="2"/>
  <c r="H209" i="2"/>
  <c r="G209" i="2"/>
  <c r="F209" i="2"/>
  <c r="H206" i="2"/>
  <c r="G206" i="2"/>
  <c r="F206" i="2"/>
  <c r="H203" i="2"/>
  <c r="F203" i="2"/>
  <c r="G203" i="2"/>
  <c r="H200" i="2"/>
  <c r="G200" i="2"/>
  <c r="F200" i="2"/>
  <c r="H197" i="2"/>
  <c r="G197" i="2"/>
  <c r="F197" i="2"/>
  <c r="H194" i="2"/>
  <c r="G194" i="2"/>
  <c r="F194" i="2"/>
  <c r="H191" i="2"/>
  <c r="F191" i="2"/>
  <c r="G191" i="2"/>
  <c r="H188" i="2"/>
  <c r="G188" i="2"/>
  <c r="F188" i="2"/>
  <c r="H185" i="2"/>
  <c r="G185" i="2"/>
  <c r="F185" i="2"/>
  <c r="H182" i="2"/>
  <c r="G182" i="2"/>
  <c r="F182" i="2"/>
  <c r="H179" i="2"/>
  <c r="F179" i="2"/>
  <c r="G179" i="2"/>
  <c r="H176" i="2"/>
  <c r="G176" i="2"/>
  <c r="F176" i="2"/>
  <c r="H173" i="2"/>
  <c r="G173" i="2"/>
  <c r="F173" i="2"/>
  <c r="H170" i="2"/>
  <c r="G170" i="2"/>
  <c r="F170" i="2"/>
  <c r="H167" i="2"/>
  <c r="F167" i="2"/>
  <c r="G167" i="2"/>
  <c r="H164" i="2"/>
  <c r="G164" i="2"/>
  <c r="F164" i="2"/>
  <c r="H161" i="2"/>
  <c r="G161" i="2"/>
  <c r="F161" i="2"/>
  <c r="H158" i="2"/>
  <c r="G158" i="2"/>
  <c r="F158" i="2"/>
  <c r="H155" i="2"/>
  <c r="F155" i="2"/>
  <c r="G155" i="2"/>
  <c r="H152" i="2"/>
  <c r="G152" i="2"/>
  <c r="F152" i="2"/>
  <c r="H149" i="2"/>
  <c r="G149" i="2"/>
  <c r="F149" i="2"/>
  <c r="H146" i="2"/>
  <c r="G146" i="2"/>
  <c r="F146" i="2"/>
  <c r="H143" i="2"/>
  <c r="F143" i="2"/>
  <c r="G143" i="2"/>
  <c r="H140" i="2"/>
  <c r="G140" i="2"/>
  <c r="F140" i="2"/>
  <c r="H137" i="2"/>
  <c r="G137" i="2"/>
  <c r="F137" i="2"/>
  <c r="H134" i="2"/>
  <c r="G134" i="2"/>
  <c r="F134" i="2"/>
  <c r="H131" i="2"/>
  <c r="F131" i="2"/>
  <c r="G131" i="2"/>
  <c r="H128" i="2"/>
  <c r="G128" i="2"/>
  <c r="F128" i="2"/>
  <c r="H125" i="2"/>
  <c r="G125" i="2"/>
  <c r="F125" i="2"/>
  <c r="H122" i="2"/>
  <c r="G122" i="2"/>
  <c r="F122" i="2"/>
  <c r="H119" i="2"/>
  <c r="F119" i="2"/>
  <c r="G119" i="2"/>
  <c r="H116" i="2"/>
  <c r="G116" i="2"/>
  <c r="F116" i="2"/>
  <c r="H113" i="2"/>
  <c r="G113" i="2"/>
  <c r="F113" i="2"/>
  <c r="H110" i="2"/>
  <c r="G110" i="2"/>
  <c r="F110" i="2"/>
  <c r="F107" i="2"/>
  <c r="H80" i="2"/>
  <c r="F347" i="2"/>
  <c r="G470" i="2"/>
  <c r="H470" i="2"/>
  <c r="F470" i="2"/>
  <c r="F332" i="2"/>
  <c r="H455" i="2"/>
  <c r="G455" i="2"/>
  <c r="F455" i="2"/>
  <c r="G31" i="2"/>
  <c r="H31" i="2"/>
  <c r="H502" i="2"/>
  <c r="G502" i="2"/>
  <c r="F502" i="2"/>
  <c r="H484" i="2"/>
  <c r="G484" i="2"/>
  <c r="F484" i="2"/>
  <c r="H469" i="2"/>
  <c r="G469" i="2"/>
  <c r="F469" i="2"/>
  <c r="H451" i="2"/>
  <c r="G451" i="2"/>
  <c r="F451" i="2"/>
  <c r="H433" i="2"/>
  <c r="G433" i="2"/>
  <c r="F433" i="2"/>
  <c r="H406" i="2"/>
  <c r="F406" i="2"/>
  <c r="G406" i="2"/>
  <c r="H385" i="2"/>
  <c r="F385" i="2"/>
  <c r="G385" i="2"/>
  <c r="H364" i="2"/>
  <c r="F364" i="2"/>
  <c r="G364" i="2"/>
  <c r="H343" i="2"/>
  <c r="G343" i="2"/>
  <c r="F343" i="2"/>
  <c r="H328" i="2"/>
  <c r="F328" i="2"/>
  <c r="G328" i="2"/>
  <c r="H313" i="2"/>
  <c r="F313" i="2"/>
  <c r="G313" i="2"/>
  <c r="H295" i="2"/>
  <c r="G295" i="2"/>
  <c r="F295" i="2"/>
  <c r="H280" i="2"/>
  <c r="G280" i="2"/>
  <c r="F280" i="2"/>
  <c r="H268" i="2"/>
  <c r="G268" i="2"/>
  <c r="F268" i="2"/>
  <c r="H259" i="2"/>
  <c r="G259" i="2"/>
  <c r="F259" i="2"/>
  <c r="H253" i="2"/>
  <c r="G253" i="2"/>
  <c r="F253" i="2"/>
  <c r="H244" i="2"/>
  <c r="G244" i="2"/>
  <c r="F244" i="2"/>
  <c r="H238" i="2"/>
  <c r="G238" i="2"/>
  <c r="F238" i="2"/>
  <c r="H235" i="2"/>
  <c r="G235" i="2"/>
  <c r="F235" i="2"/>
  <c r="H232" i="2"/>
  <c r="G232" i="2"/>
  <c r="F232" i="2"/>
  <c r="H223" i="2"/>
  <c r="G223" i="2"/>
  <c r="F223" i="2"/>
  <c r="H217" i="2"/>
  <c r="G217" i="2"/>
  <c r="F217" i="2"/>
  <c r="H214" i="2"/>
  <c r="G214" i="2"/>
  <c r="F214" i="2"/>
  <c r="H211" i="2"/>
  <c r="G211" i="2"/>
  <c r="F211" i="2"/>
  <c r="H208" i="2"/>
  <c r="G208" i="2"/>
  <c r="F208" i="2"/>
  <c r="H205" i="2"/>
  <c r="F205" i="2"/>
  <c r="G205" i="2"/>
  <c r="H202" i="2"/>
  <c r="G202" i="2"/>
  <c r="F202" i="2"/>
  <c r="H196" i="2"/>
  <c r="G196" i="2"/>
  <c r="F196" i="2"/>
  <c r="H190" i="2"/>
  <c r="G190" i="2"/>
  <c r="F190" i="2"/>
  <c r="H187" i="2"/>
  <c r="G187" i="2"/>
  <c r="F187" i="2"/>
  <c r="H181" i="2"/>
  <c r="F181" i="2"/>
  <c r="G181" i="2"/>
  <c r="H178" i="2"/>
  <c r="G178" i="2"/>
  <c r="F178" i="2"/>
  <c r="H175" i="2"/>
  <c r="G175" i="2"/>
  <c r="F175" i="2"/>
  <c r="H172" i="2"/>
  <c r="G172" i="2"/>
  <c r="F172" i="2"/>
  <c r="H169" i="2"/>
  <c r="F169" i="2"/>
  <c r="G169" i="2"/>
  <c r="H166" i="2"/>
  <c r="G166" i="2"/>
  <c r="F166" i="2"/>
  <c r="H163" i="2"/>
  <c r="G163" i="2"/>
  <c r="F163" i="2"/>
  <c r="H160" i="2"/>
  <c r="G160" i="2"/>
  <c r="F160" i="2"/>
  <c r="H157" i="2"/>
  <c r="F157" i="2"/>
  <c r="G157" i="2"/>
  <c r="H154" i="2"/>
  <c r="G154" i="2"/>
  <c r="F154" i="2"/>
  <c r="H151" i="2"/>
  <c r="G151" i="2"/>
  <c r="F151" i="2"/>
  <c r="H148" i="2"/>
  <c r="G148" i="2"/>
  <c r="F148" i="2"/>
  <c r="H145" i="2"/>
  <c r="F145" i="2"/>
  <c r="G145" i="2"/>
  <c r="H142" i="2"/>
  <c r="G142" i="2"/>
  <c r="F142" i="2"/>
  <c r="H139" i="2"/>
  <c r="G139" i="2"/>
  <c r="F139" i="2"/>
  <c r="H136" i="2"/>
  <c r="G136" i="2"/>
  <c r="F136" i="2"/>
  <c r="H133" i="2"/>
  <c r="F133" i="2"/>
  <c r="G133" i="2"/>
  <c r="H130" i="2"/>
  <c r="G130" i="2"/>
  <c r="F130" i="2"/>
  <c r="H127" i="2"/>
  <c r="G127" i="2"/>
  <c r="F127" i="2"/>
  <c r="H124" i="2"/>
  <c r="G124" i="2"/>
  <c r="F124" i="2"/>
  <c r="H121" i="2"/>
  <c r="F121" i="2"/>
  <c r="G121" i="2"/>
  <c r="H118" i="2"/>
  <c r="G118" i="2"/>
  <c r="F118" i="2"/>
  <c r="H115" i="2"/>
  <c r="G115" i="2"/>
  <c r="F115" i="2"/>
  <c r="H112" i="2"/>
  <c r="G112" i="2"/>
  <c r="F112" i="2"/>
  <c r="H103" i="2"/>
  <c r="H82" i="2"/>
  <c r="H73" i="2"/>
  <c r="G73" i="2"/>
  <c r="G64" i="2"/>
  <c r="F404" i="2"/>
  <c r="G452" i="2"/>
  <c r="H452" i="2"/>
  <c r="F452" i="2"/>
  <c r="H499" i="2"/>
  <c r="G499" i="2"/>
  <c r="F499" i="2"/>
  <c r="H496" i="2"/>
  <c r="G496" i="2"/>
  <c r="F496" i="2"/>
  <c r="H487" i="2"/>
  <c r="G487" i="2"/>
  <c r="F487" i="2"/>
  <c r="H481" i="2"/>
  <c r="G481" i="2"/>
  <c r="F481" i="2"/>
  <c r="H472" i="2"/>
  <c r="G472" i="2"/>
  <c r="F472" i="2"/>
  <c r="H460" i="2"/>
  <c r="F460" i="2"/>
  <c r="G460" i="2"/>
  <c r="H448" i="2"/>
  <c r="G448" i="2"/>
  <c r="F448" i="2"/>
  <c r="H436" i="2"/>
  <c r="G436" i="2"/>
  <c r="F436" i="2"/>
  <c r="H424" i="2"/>
  <c r="F424" i="2"/>
  <c r="G424" i="2"/>
  <c r="H412" i="2"/>
  <c r="G412" i="2"/>
  <c r="F412" i="2"/>
  <c r="H400" i="2"/>
  <c r="F400" i="2"/>
  <c r="G400" i="2"/>
  <c r="H391" i="2"/>
  <c r="G391" i="2"/>
  <c r="F391" i="2"/>
  <c r="H379" i="2"/>
  <c r="G379" i="2"/>
  <c r="F379" i="2"/>
  <c r="H367" i="2"/>
  <c r="G367" i="2"/>
  <c r="F367" i="2"/>
  <c r="H358" i="2"/>
  <c r="F358" i="2"/>
  <c r="G358" i="2"/>
  <c r="H349" i="2"/>
  <c r="G349" i="2"/>
  <c r="F349" i="2"/>
  <c r="H334" i="2"/>
  <c r="F334" i="2"/>
  <c r="G334" i="2"/>
  <c r="H322" i="2"/>
  <c r="F322" i="2"/>
  <c r="G322" i="2"/>
  <c r="H310" i="2"/>
  <c r="G310" i="2"/>
  <c r="F310" i="2"/>
  <c r="H298" i="2"/>
  <c r="G298" i="2"/>
  <c r="F298" i="2"/>
  <c r="H289" i="2"/>
  <c r="G289" i="2"/>
  <c r="H277" i="2"/>
  <c r="F277" i="2"/>
  <c r="G277" i="2"/>
  <c r="H265" i="2"/>
  <c r="F265" i="2"/>
  <c r="G265" i="2"/>
  <c r="H247" i="2"/>
  <c r="G247" i="2"/>
  <c r="F247" i="2"/>
  <c r="H226" i="2"/>
  <c r="G226" i="2"/>
  <c r="F226" i="2"/>
  <c r="H193" i="2"/>
  <c r="F193" i="2"/>
  <c r="G193" i="2"/>
  <c r="H461" i="2"/>
  <c r="G461" i="2"/>
  <c r="F461" i="2"/>
  <c r="H493" i="2"/>
  <c r="G493" i="2"/>
  <c r="F493" i="2"/>
  <c r="H478" i="2"/>
  <c r="G478" i="2"/>
  <c r="F478" i="2"/>
  <c r="H466" i="2"/>
  <c r="F466" i="2"/>
  <c r="G466" i="2"/>
  <c r="H457" i="2"/>
  <c r="G457" i="2"/>
  <c r="F457" i="2"/>
  <c r="H445" i="2"/>
  <c r="F445" i="2"/>
  <c r="H439" i="2"/>
  <c r="G439" i="2"/>
  <c r="F439" i="2"/>
  <c r="H427" i="2"/>
  <c r="G427" i="2"/>
  <c r="F427" i="2"/>
  <c r="H421" i="2"/>
  <c r="F421" i="2"/>
  <c r="G421" i="2"/>
  <c r="H418" i="2"/>
  <c r="G418" i="2"/>
  <c r="F418" i="2"/>
  <c r="H409" i="2"/>
  <c r="G409" i="2"/>
  <c r="F409" i="2"/>
  <c r="H403" i="2"/>
  <c r="G403" i="2"/>
  <c r="F403" i="2"/>
  <c r="H394" i="2"/>
  <c r="F394" i="2"/>
  <c r="G394" i="2"/>
  <c r="H382" i="2"/>
  <c r="F382" i="2"/>
  <c r="G382" i="2"/>
  <c r="H376" i="2"/>
  <c r="F376" i="2"/>
  <c r="G376" i="2"/>
  <c r="H370" i="2"/>
  <c r="F370" i="2"/>
  <c r="G370" i="2"/>
  <c r="H361" i="2"/>
  <c r="G361" i="2"/>
  <c r="H352" i="2"/>
  <c r="F352" i="2"/>
  <c r="G352" i="2"/>
  <c r="H346" i="2"/>
  <c r="F346" i="2"/>
  <c r="G346" i="2"/>
  <c r="H340" i="2"/>
  <c r="F340" i="2"/>
  <c r="G340" i="2"/>
  <c r="H331" i="2"/>
  <c r="G331" i="2"/>
  <c r="F331" i="2"/>
  <c r="H325" i="2"/>
  <c r="G325" i="2"/>
  <c r="F325" i="2"/>
  <c r="H316" i="2"/>
  <c r="G316" i="2"/>
  <c r="F316" i="2"/>
  <c r="H307" i="2"/>
  <c r="G307" i="2"/>
  <c r="F307" i="2"/>
  <c r="H301" i="2"/>
  <c r="G301" i="2"/>
  <c r="F301" i="2"/>
  <c r="H292" i="2"/>
  <c r="G292" i="2"/>
  <c r="F292" i="2"/>
  <c r="H283" i="2"/>
  <c r="G283" i="2"/>
  <c r="F283" i="2"/>
  <c r="H274" i="2"/>
  <c r="G274" i="2"/>
  <c r="F274" i="2"/>
  <c r="H262" i="2"/>
  <c r="G262" i="2"/>
  <c r="F262" i="2"/>
  <c r="H250" i="2"/>
  <c r="G250" i="2"/>
  <c r="F250" i="2"/>
  <c r="H229" i="2"/>
  <c r="G229" i="2"/>
  <c r="F229" i="2"/>
  <c r="H199" i="2"/>
  <c r="G199" i="2"/>
  <c r="F199" i="2"/>
  <c r="G501" i="2"/>
  <c r="H501" i="2"/>
  <c r="H498" i="2"/>
  <c r="F498" i="2"/>
  <c r="G498" i="2"/>
  <c r="H495" i="2"/>
  <c r="G495" i="2"/>
  <c r="F495" i="2"/>
  <c r="H492" i="2"/>
  <c r="G492" i="2"/>
  <c r="F492" i="2"/>
  <c r="H489" i="2"/>
  <c r="G489" i="2"/>
  <c r="H486" i="2"/>
  <c r="F486" i="2"/>
  <c r="H483" i="2"/>
  <c r="G483" i="2"/>
  <c r="F483" i="2"/>
  <c r="H480" i="2"/>
  <c r="F480" i="2"/>
  <c r="G480" i="2"/>
  <c r="H477" i="2"/>
  <c r="G477" i="2"/>
  <c r="H474" i="2"/>
  <c r="G474" i="2"/>
  <c r="F474" i="2"/>
  <c r="G471" i="2"/>
  <c r="H471" i="2"/>
  <c r="F471" i="2"/>
  <c r="H468" i="2"/>
  <c r="G468" i="2"/>
  <c r="F468" i="2"/>
  <c r="H465" i="2"/>
  <c r="G465" i="2"/>
  <c r="H462" i="2"/>
  <c r="G462" i="2"/>
  <c r="F462" i="2"/>
  <c r="H459" i="2"/>
  <c r="G459" i="2"/>
  <c r="F459" i="2"/>
  <c r="H456" i="2"/>
  <c r="G456" i="2"/>
  <c r="F456" i="2"/>
  <c r="H453" i="2"/>
  <c r="G453" i="2"/>
  <c r="H450" i="2"/>
  <c r="G450" i="2"/>
  <c r="F450" i="2"/>
  <c r="H447" i="2"/>
  <c r="G447" i="2"/>
  <c r="F447" i="2"/>
  <c r="H444" i="2"/>
  <c r="F444" i="2"/>
  <c r="G444" i="2"/>
  <c r="H441" i="2"/>
  <c r="G441" i="2"/>
  <c r="H438" i="2"/>
  <c r="F438" i="2"/>
  <c r="G438" i="2"/>
  <c r="G435" i="2"/>
  <c r="H435" i="2"/>
  <c r="F435" i="2"/>
  <c r="H432" i="2"/>
  <c r="G432" i="2"/>
  <c r="F432" i="2"/>
  <c r="H429" i="2"/>
  <c r="G429" i="2"/>
  <c r="H426" i="2"/>
  <c r="G426" i="2"/>
  <c r="F426" i="2"/>
  <c r="H423" i="2"/>
  <c r="G423" i="2"/>
  <c r="F423" i="2"/>
  <c r="H420" i="2"/>
  <c r="G420" i="2"/>
  <c r="F420" i="2"/>
  <c r="G417" i="2"/>
  <c r="H417" i="2"/>
  <c r="H414" i="2"/>
  <c r="F414" i="2"/>
  <c r="G414" i="2"/>
  <c r="G411" i="2"/>
  <c r="H411" i="2"/>
  <c r="F411" i="2"/>
  <c r="H408" i="2"/>
  <c r="G408" i="2"/>
  <c r="F408" i="2"/>
  <c r="H405" i="2"/>
  <c r="G405" i="2"/>
  <c r="F405" i="2"/>
  <c r="H402" i="2"/>
  <c r="G402" i="2"/>
  <c r="F402" i="2"/>
  <c r="G399" i="2"/>
  <c r="H399" i="2"/>
  <c r="F399" i="2"/>
  <c r="H396" i="2"/>
  <c r="F396" i="2"/>
  <c r="G393" i="2"/>
  <c r="H393" i="2"/>
  <c r="F393" i="2"/>
  <c r="H390" i="2"/>
  <c r="G390" i="2"/>
  <c r="H387" i="2"/>
  <c r="G387" i="2"/>
  <c r="F387" i="2"/>
  <c r="H384" i="2"/>
  <c r="G384" i="2"/>
  <c r="F384" i="2"/>
  <c r="G381" i="2"/>
  <c r="H381" i="2"/>
  <c r="F381" i="2"/>
  <c r="H378" i="2"/>
  <c r="G378" i="2"/>
  <c r="F378" i="2"/>
  <c r="G375" i="2"/>
  <c r="H375" i="2"/>
  <c r="H372" i="2"/>
  <c r="G372" i="2"/>
  <c r="F372" i="2"/>
  <c r="H369" i="2"/>
  <c r="G369" i="2"/>
  <c r="F369" i="2"/>
  <c r="H366" i="2"/>
  <c r="G366" i="2"/>
  <c r="F366" i="2"/>
  <c r="G363" i="2"/>
  <c r="F363" i="2"/>
  <c r="H363" i="2"/>
  <c r="H360" i="2"/>
  <c r="G360" i="2"/>
  <c r="F360" i="2"/>
  <c r="G357" i="2"/>
  <c r="H357" i="2"/>
  <c r="F357" i="2"/>
  <c r="H354" i="2"/>
  <c r="G354" i="2"/>
  <c r="F354" i="2"/>
  <c r="H351" i="2"/>
  <c r="G351" i="2"/>
  <c r="F351" i="2"/>
  <c r="H348" i="2"/>
  <c r="G348" i="2"/>
  <c r="F348" i="2"/>
  <c r="G345" i="2"/>
  <c r="H345" i="2"/>
  <c r="F345" i="2"/>
  <c r="H342" i="2"/>
  <c r="F342" i="2"/>
  <c r="G342" i="2"/>
  <c r="G339" i="2"/>
  <c r="H339" i="2"/>
  <c r="F339" i="2"/>
  <c r="H336" i="2"/>
  <c r="G336" i="2"/>
  <c r="F336" i="2"/>
  <c r="H333" i="2"/>
  <c r="G333" i="2"/>
  <c r="F333" i="2"/>
  <c r="H330" i="2"/>
  <c r="G330" i="2"/>
  <c r="F330" i="2"/>
  <c r="G327" i="2"/>
  <c r="F327" i="2"/>
  <c r="H327" i="2"/>
  <c r="H324" i="2"/>
  <c r="G324" i="2"/>
  <c r="F324" i="2"/>
  <c r="G321" i="2"/>
  <c r="H321" i="2"/>
  <c r="F321" i="2"/>
  <c r="H318" i="2"/>
  <c r="G318" i="2"/>
  <c r="H315" i="2"/>
  <c r="G315" i="2"/>
  <c r="F315" i="2"/>
  <c r="H312" i="2"/>
  <c r="F312" i="2"/>
  <c r="G312" i="2"/>
  <c r="G309" i="2"/>
  <c r="H309" i="2"/>
  <c r="F309" i="2"/>
  <c r="H306" i="2"/>
  <c r="G306" i="2"/>
  <c r="F306" i="2"/>
  <c r="G303" i="2"/>
  <c r="H303" i="2"/>
  <c r="H300" i="2"/>
  <c r="G300" i="2"/>
  <c r="F300" i="2"/>
  <c r="H297" i="2"/>
  <c r="G297" i="2"/>
  <c r="F297" i="2"/>
  <c r="H294" i="2"/>
  <c r="G294" i="2"/>
  <c r="F294" i="2"/>
  <c r="G291" i="2"/>
  <c r="H291" i="2"/>
  <c r="F291" i="2"/>
  <c r="H288" i="2"/>
  <c r="G288" i="2"/>
  <c r="F288" i="2"/>
  <c r="G285" i="2"/>
  <c r="H285" i="2"/>
  <c r="F285" i="2"/>
  <c r="H282" i="2"/>
  <c r="G282" i="2"/>
  <c r="F282" i="2"/>
  <c r="H279" i="2"/>
  <c r="G279" i="2"/>
  <c r="F279" i="2"/>
  <c r="H276" i="2"/>
  <c r="F276" i="2"/>
  <c r="G276" i="2"/>
  <c r="G273" i="2"/>
  <c r="H273" i="2"/>
  <c r="F273" i="2"/>
  <c r="H270" i="2"/>
  <c r="G270" i="2"/>
  <c r="F270" i="2"/>
  <c r="G267" i="2"/>
  <c r="H267" i="2"/>
  <c r="F267" i="2"/>
  <c r="H264" i="2"/>
  <c r="G264" i="2"/>
  <c r="F264" i="2"/>
  <c r="G261" i="2"/>
  <c r="H261" i="2"/>
  <c r="F261" i="2"/>
  <c r="H258" i="2"/>
  <c r="G258" i="2"/>
  <c r="G255" i="2"/>
  <c r="H255" i="2"/>
  <c r="F255" i="2"/>
  <c r="H252" i="2"/>
  <c r="G252" i="2"/>
  <c r="F252" i="2"/>
  <c r="H249" i="2"/>
  <c r="G249" i="2"/>
  <c r="F249" i="2"/>
  <c r="H246" i="2"/>
  <c r="G246" i="2"/>
  <c r="F246" i="2"/>
  <c r="H243" i="2"/>
  <c r="G243" i="2"/>
  <c r="F243" i="2"/>
  <c r="H240" i="2"/>
  <c r="G240" i="2"/>
  <c r="G237" i="2"/>
  <c r="H237" i="2"/>
  <c r="F237" i="2"/>
  <c r="H234" i="2"/>
  <c r="G234" i="2"/>
  <c r="F234" i="2"/>
  <c r="G231" i="2"/>
  <c r="F231" i="2"/>
  <c r="H231" i="2"/>
  <c r="H228" i="2"/>
  <c r="G228" i="2"/>
  <c r="F228" i="2"/>
  <c r="G225" i="2"/>
  <c r="H225" i="2"/>
  <c r="F225" i="2"/>
  <c r="H222" i="2"/>
  <c r="G222" i="2"/>
  <c r="G219" i="2"/>
  <c r="H219" i="2"/>
  <c r="F219" i="2"/>
  <c r="H216" i="2"/>
  <c r="G216" i="2"/>
  <c r="F216" i="2"/>
  <c r="H213" i="2"/>
  <c r="G213" i="2"/>
  <c r="F213" i="2"/>
  <c r="H210" i="2"/>
  <c r="G210" i="2"/>
  <c r="F210" i="2"/>
  <c r="H207" i="2"/>
  <c r="G207" i="2"/>
  <c r="F207" i="2"/>
  <c r="H204" i="2"/>
  <c r="G204" i="2"/>
  <c r="G201" i="2"/>
  <c r="H201" i="2"/>
  <c r="F201" i="2"/>
  <c r="H198" i="2"/>
  <c r="G198" i="2"/>
  <c r="F198" i="2"/>
  <c r="G195" i="2"/>
  <c r="H195" i="2"/>
  <c r="F195" i="2"/>
  <c r="H192" i="2"/>
  <c r="G192" i="2"/>
  <c r="F192" i="2"/>
  <c r="G189" i="2"/>
  <c r="H189" i="2"/>
  <c r="F189" i="2"/>
  <c r="H186" i="2"/>
  <c r="G186" i="2"/>
  <c r="F186" i="2"/>
  <c r="G183" i="2"/>
  <c r="H183" i="2"/>
  <c r="H180" i="2"/>
  <c r="F180" i="2"/>
  <c r="G180" i="2"/>
  <c r="H177" i="2"/>
  <c r="G177" i="2"/>
  <c r="F177" i="2"/>
  <c r="H174" i="2"/>
  <c r="G174" i="2"/>
  <c r="F174" i="2"/>
  <c r="H171" i="2"/>
  <c r="G171" i="2"/>
  <c r="F171" i="2"/>
  <c r="H168" i="2"/>
  <c r="F168" i="2"/>
  <c r="G168" i="2"/>
  <c r="G165" i="2"/>
  <c r="H165" i="2"/>
  <c r="F165" i="2"/>
  <c r="H162" i="2"/>
  <c r="G162" i="2"/>
  <c r="F162" i="2"/>
  <c r="G159" i="2"/>
  <c r="H159" i="2"/>
  <c r="F159" i="2"/>
  <c r="H156" i="2"/>
  <c r="F156" i="2"/>
  <c r="G156" i="2"/>
  <c r="G153" i="2"/>
  <c r="H153" i="2"/>
  <c r="F153" i="2"/>
  <c r="H150" i="2"/>
  <c r="G150" i="2"/>
  <c r="F150" i="2"/>
  <c r="G147" i="2"/>
  <c r="H147" i="2"/>
  <c r="H144" i="2"/>
  <c r="F144" i="2"/>
  <c r="G144" i="2"/>
  <c r="H141" i="2"/>
  <c r="G141" i="2"/>
  <c r="F141" i="2"/>
  <c r="H138" i="2"/>
  <c r="G138" i="2"/>
  <c r="F138" i="2"/>
  <c r="H135" i="2"/>
  <c r="G135" i="2"/>
  <c r="F135" i="2"/>
  <c r="H132" i="2"/>
  <c r="F132" i="2"/>
  <c r="G132" i="2"/>
  <c r="G129" i="2"/>
  <c r="H129" i="2"/>
  <c r="F129" i="2"/>
  <c r="H126" i="2"/>
  <c r="G126" i="2"/>
  <c r="F126" i="2"/>
  <c r="G123" i="2"/>
  <c r="H123" i="2"/>
  <c r="F123" i="2"/>
  <c r="H120" i="2"/>
  <c r="F120" i="2"/>
  <c r="G120" i="2"/>
  <c r="G117" i="2"/>
  <c r="H117" i="2"/>
  <c r="F117" i="2"/>
  <c r="H114" i="2"/>
  <c r="G114" i="2"/>
  <c r="F114" i="2"/>
  <c r="G111" i="2"/>
  <c r="H111" i="2"/>
  <c r="F105" i="2"/>
  <c r="H96" i="2"/>
  <c r="F96" i="2"/>
  <c r="G90" i="2"/>
  <c r="F87" i="2"/>
  <c r="G81" i="2"/>
  <c r="F453" i="2"/>
  <c r="F375" i="2"/>
  <c r="F289" i="2"/>
  <c r="F183" i="2"/>
  <c r="G445" i="2"/>
  <c r="G464" i="2"/>
  <c r="H464" i="2"/>
  <c r="F464" i="2"/>
  <c r="H490" i="2"/>
  <c r="G490" i="2"/>
  <c r="F490" i="2"/>
  <c r="H475" i="2"/>
  <c r="G475" i="2"/>
  <c r="F475" i="2"/>
  <c r="H463" i="2"/>
  <c r="G463" i="2"/>
  <c r="F463" i="2"/>
  <c r="H454" i="2"/>
  <c r="G454" i="2"/>
  <c r="F454" i="2"/>
  <c r="H442" i="2"/>
  <c r="G442" i="2"/>
  <c r="F442" i="2"/>
  <c r="H430" i="2"/>
  <c r="G430" i="2"/>
  <c r="F430" i="2"/>
  <c r="H415" i="2"/>
  <c r="G415" i="2"/>
  <c r="F415" i="2"/>
  <c r="H397" i="2"/>
  <c r="G397" i="2"/>
  <c r="F397" i="2"/>
  <c r="H388" i="2"/>
  <c r="F388" i="2"/>
  <c r="G388" i="2"/>
  <c r="H373" i="2"/>
  <c r="G373" i="2"/>
  <c r="F373" i="2"/>
  <c r="H355" i="2"/>
  <c r="G355" i="2"/>
  <c r="F355" i="2"/>
  <c r="H337" i="2"/>
  <c r="G337" i="2"/>
  <c r="F337" i="2"/>
  <c r="H319" i="2"/>
  <c r="G319" i="2"/>
  <c r="F319" i="2"/>
  <c r="H304" i="2"/>
  <c r="G304" i="2"/>
  <c r="F304" i="2"/>
  <c r="H286" i="2"/>
  <c r="G286" i="2"/>
  <c r="F286" i="2"/>
  <c r="H271" i="2"/>
  <c r="G271" i="2"/>
  <c r="F271" i="2"/>
  <c r="H256" i="2"/>
  <c r="G256" i="2"/>
  <c r="F256" i="2"/>
  <c r="H241" i="2"/>
  <c r="F241" i="2"/>
  <c r="G241" i="2"/>
  <c r="H220" i="2"/>
  <c r="G220" i="2"/>
  <c r="F220" i="2"/>
  <c r="H184" i="2"/>
  <c r="G184" i="2"/>
  <c r="F184" i="2"/>
  <c r="H67" i="2"/>
  <c r="F441" i="2"/>
  <c r="F361" i="2"/>
  <c r="F275" i="2"/>
  <c r="F147" i="2"/>
  <c r="G396" i="2"/>
  <c r="H57" i="2"/>
  <c r="G72" i="2" l="1"/>
  <c r="H72" i="2"/>
  <c r="F102" i="2"/>
  <c r="H105" i="2"/>
  <c r="G94" i="2"/>
  <c r="E106" i="2"/>
  <c r="F104" i="2"/>
  <c r="H104" i="2"/>
  <c r="F106" i="2"/>
  <c r="F90" i="2"/>
  <c r="H88" i="2"/>
  <c r="F73" i="2"/>
  <c r="F78" i="2"/>
  <c r="F91" i="2"/>
  <c r="G104" i="2"/>
  <c r="G24" i="2"/>
  <c r="H24" i="2"/>
  <c r="H25" i="2"/>
  <c r="G63" i="2"/>
  <c r="E65" i="2"/>
  <c r="G29" i="2"/>
  <c r="G95" i="2"/>
  <c r="E22" i="2"/>
  <c r="H22" i="2"/>
  <c r="F32" i="2"/>
  <c r="E33" i="2"/>
  <c r="G91" i="2"/>
  <c r="H59" i="2"/>
  <c r="E83" i="2"/>
  <c r="F99" i="2"/>
  <c r="H26" i="2"/>
  <c r="F75" i="2"/>
  <c r="E35" i="2"/>
  <c r="G83" i="2"/>
  <c r="E59" i="2"/>
  <c r="F29" i="2"/>
  <c r="F54" i="2"/>
  <c r="F21" i="2"/>
  <c r="G78" i="2"/>
  <c r="G86" i="2"/>
  <c r="H52" i="2"/>
  <c r="E78" i="2"/>
  <c r="G85" i="2"/>
  <c r="H92" i="2"/>
  <c r="H90" i="2"/>
  <c r="H34" i="2"/>
  <c r="H91" i="2"/>
  <c r="G106" i="2"/>
  <c r="G74" i="2"/>
  <c r="F83" i="2"/>
  <c r="H107" i="2"/>
  <c r="G35" i="2"/>
  <c r="F74" i="2"/>
  <c r="F59" i="2"/>
  <c r="F66" i="2"/>
  <c r="F82" i="2"/>
  <c r="F98" i="2"/>
  <c r="E91" i="2"/>
  <c r="G99" i="2"/>
  <c r="G25" i="2"/>
  <c r="H51" i="2"/>
  <c r="G66" i="2"/>
  <c r="H75" i="2"/>
  <c r="H99" i="2"/>
  <c r="G58" i="2"/>
  <c r="H74" i="2"/>
  <c r="G98" i="2"/>
  <c r="E25" i="2"/>
  <c r="E67" i="2"/>
  <c r="E90" i="2"/>
  <c r="G51" i="2"/>
  <c r="H66" i="2"/>
  <c r="G75" i="2"/>
  <c r="H58" i="2"/>
  <c r="G82" i="2"/>
  <c r="H98" i="2"/>
  <c r="G107" i="2"/>
  <c r="F26" i="2"/>
  <c r="F35" i="2"/>
  <c r="F51" i="2"/>
  <c r="F58" i="2"/>
  <c r="F67" i="2"/>
  <c r="E34" i="2"/>
  <c r="H87" i="2"/>
  <c r="G21" i="2"/>
  <c r="E86" i="2"/>
  <c r="H63" i="2"/>
  <c r="G102" i="2"/>
  <c r="G79" i="2"/>
  <c r="G62" i="2"/>
  <c r="H86" i="2"/>
  <c r="E21" i="2"/>
  <c r="E30" i="2"/>
  <c r="E54" i="2"/>
  <c r="E102" i="2"/>
  <c r="H54" i="2"/>
  <c r="F22" i="2"/>
  <c r="F81" i="2"/>
  <c r="G87" i="2"/>
  <c r="G96" i="2"/>
  <c r="H30" i="2"/>
  <c r="G32" i="2"/>
  <c r="H70" i="2"/>
  <c r="H79" i="2"/>
  <c r="G88" i="2"/>
  <c r="G97" i="2"/>
  <c r="G56" i="2"/>
  <c r="H62" i="2"/>
  <c r="G80" i="2"/>
  <c r="G89" i="2"/>
  <c r="F30" i="2"/>
  <c r="F70" i="2"/>
  <c r="F62" i="2"/>
  <c r="E97" i="2"/>
  <c r="H78" i="2"/>
  <c r="G70" i="2"/>
  <c r="H94" i="2"/>
  <c r="H55" i="2"/>
  <c r="F94" i="2"/>
  <c r="G103" i="2"/>
  <c r="H65" i="2"/>
  <c r="E23" i="2"/>
  <c r="E81" i="2"/>
  <c r="E53" i="2"/>
  <c r="E69" i="2"/>
  <c r="E85" i="2"/>
  <c r="E101" i="2"/>
  <c r="H93" i="2"/>
  <c r="F108" i="2"/>
  <c r="G28" i="2"/>
  <c r="F100" i="2"/>
  <c r="H60" i="2"/>
  <c r="G109" i="2"/>
  <c r="H84" i="2"/>
  <c r="H27" i="2"/>
  <c r="G61" i="2"/>
  <c r="G76" i="2"/>
  <c r="H100" i="2"/>
  <c r="G68" i="2"/>
  <c r="F92" i="2"/>
  <c r="E76" i="2"/>
  <c r="E92" i="2"/>
  <c r="G57" i="2"/>
  <c r="F72" i="2"/>
  <c r="G60" i="2"/>
  <c r="G84" i="2"/>
  <c r="F93" i="2"/>
  <c r="G105" i="2"/>
  <c r="H108" i="2"/>
  <c r="F24" i="2"/>
  <c r="F28" i="2"/>
  <c r="H32" i="2"/>
  <c r="F76" i="2"/>
  <c r="G100" i="2"/>
  <c r="H68" i="2"/>
  <c r="H89" i="2"/>
  <c r="F84" i="2"/>
  <c r="F89" i="2"/>
  <c r="F97" i="2"/>
  <c r="E61" i="2"/>
  <c r="E73" i="2"/>
  <c r="E93" i="2"/>
  <c r="E52" i="2"/>
  <c r="H69" i="2"/>
  <c r="G108" i="2"/>
  <c r="F27" i="2"/>
  <c r="G33" i="2"/>
  <c r="H28" i="2"/>
  <c r="H64" i="2"/>
  <c r="H56" i="2"/>
  <c r="F68" i="2"/>
  <c r="F23" i="2"/>
  <c r="F52" i="2"/>
  <c r="F65" i="2"/>
  <c r="F64" i="2"/>
  <c r="F57" i="2"/>
  <c r="E77" i="2"/>
  <c r="E109" i="2"/>
  <c r="F55" i="2"/>
  <c r="G71" i="2"/>
  <c r="G77" i="2"/>
  <c r="F95" i="2"/>
  <c r="G101" i="2"/>
  <c r="G26" i="2"/>
  <c r="F34" i="2"/>
  <c r="F63" i="2"/>
  <c r="F79" i="2"/>
  <c r="F71" i="2"/>
  <c r="F60" i="2"/>
  <c r="E29" i="2"/>
  <c r="E55" i="2"/>
  <c r="E71" i="2"/>
  <c r="E95" i="2"/>
  <c r="E103" i="2"/>
  <c r="E27" i="2"/>
  <c r="F61" i="2"/>
  <c r="F53" i="2"/>
  <c r="H53" i="2"/>
  <c r="H23" i="2"/>
  <c r="F88" i="2"/>
  <c r="F33" i="2"/>
  <c r="F80" i="2"/>
  <c r="F85" i="2"/>
  <c r="F101" i="2"/>
  <c r="F109" i="2"/>
  <c r="F56" i="2"/>
  <c r="F69" i="2"/>
  <c r="F77" i="2"/>
  <c r="D23" i="2"/>
  <c r="D33" i="2"/>
  <c r="D65" i="2"/>
  <c r="C73" i="2"/>
  <c r="D73" i="2"/>
  <c r="C81" i="2"/>
  <c r="D81" i="2"/>
  <c r="C89" i="2"/>
  <c r="D89" i="2"/>
  <c r="C97" i="2"/>
  <c r="D97" i="2"/>
  <c r="C105" i="2"/>
  <c r="D105" i="2"/>
  <c r="D52" i="2"/>
  <c r="D60" i="2"/>
  <c r="C68" i="2"/>
  <c r="D68" i="2"/>
  <c r="C76" i="2"/>
  <c r="D76" i="2"/>
  <c r="C84" i="2"/>
  <c r="D84" i="2"/>
  <c r="C92" i="2"/>
  <c r="D92" i="2"/>
  <c r="C100" i="2"/>
  <c r="D100" i="2"/>
  <c r="C108" i="2"/>
  <c r="D108" i="2"/>
  <c r="D35" i="2"/>
  <c r="D51" i="2"/>
  <c r="D59" i="2"/>
  <c r="D67" i="2"/>
  <c r="D75" i="2"/>
  <c r="C75" i="2"/>
  <c r="D83" i="2"/>
  <c r="C83" i="2"/>
  <c r="D91" i="2"/>
  <c r="C91" i="2"/>
  <c r="D99" i="2"/>
  <c r="C99" i="2"/>
  <c r="D107" i="2"/>
  <c r="C107" i="2"/>
  <c r="D21" i="2"/>
  <c r="D70" i="2"/>
  <c r="C70" i="2"/>
  <c r="D78" i="2"/>
  <c r="C78" i="2"/>
  <c r="D86" i="2"/>
  <c r="C86" i="2"/>
  <c r="D94" i="2"/>
  <c r="C94" i="2"/>
  <c r="D102" i="2"/>
  <c r="C102" i="2"/>
  <c r="D27" i="2"/>
  <c r="D53" i="2"/>
  <c r="D61" i="2"/>
  <c r="C69" i="2"/>
  <c r="D69" i="2"/>
  <c r="C77" i="2"/>
  <c r="D77" i="2"/>
  <c r="C85" i="2"/>
  <c r="D85" i="2"/>
  <c r="C93" i="2"/>
  <c r="D93" i="2"/>
  <c r="C101" i="2"/>
  <c r="D101" i="2"/>
  <c r="C109" i="2"/>
  <c r="D109" i="2"/>
  <c r="D24" i="2"/>
  <c r="D56" i="2"/>
  <c r="D64" i="2"/>
  <c r="C72" i="2"/>
  <c r="D72" i="2"/>
  <c r="C80" i="2"/>
  <c r="D80" i="2"/>
  <c r="C88" i="2"/>
  <c r="D88" i="2"/>
  <c r="C96" i="2"/>
  <c r="D96" i="2"/>
  <c r="C104" i="2"/>
  <c r="D104" i="2"/>
  <c r="D29" i="2"/>
  <c r="D55" i="2"/>
  <c r="D63" i="2"/>
  <c r="D71" i="2"/>
  <c r="C71" i="2"/>
  <c r="D79" i="2"/>
  <c r="C79" i="2"/>
  <c r="D87" i="2"/>
  <c r="C87" i="2"/>
  <c r="D95" i="2"/>
  <c r="C95" i="2"/>
  <c r="D103" i="2"/>
  <c r="C103" i="2"/>
  <c r="D26" i="2"/>
  <c r="D58" i="2"/>
  <c r="C74" i="2"/>
  <c r="D74" i="2"/>
  <c r="C82" i="2"/>
  <c r="D82" i="2"/>
  <c r="C90" i="2"/>
  <c r="D90" i="2"/>
  <c r="C98" i="2"/>
  <c r="D98" i="2"/>
  <c r="C106" i="2"/>
  <c r="D106" i="2"/>
  <c r="D32" i="2"/>
  <c r="D34" i="2"/>
  <c r="D54" i="2"/>
  <c r="D25" i="2"/>
  <c r="D66" i="2"/>
  <c r="D28" i="2"/>
  <c r="D62" i="2"/>
  <c r="D57" i="2"/>
  <c r="D30" i="2"/>
  <c r="B36" i="2" l="1"/>
  <c r="C56" i="2"/>
  <c r="C52" i="2"/>
  <c r="C57" i="2"/>
  <c r="D22" i="2"/>
  <c r="B37" i="2" l="1"/>
  <c r="C21" i="2"/>
  <c r="H36" i="2"/>
  <c r="D36" i="2"/>
  <c r="G36" i="2"/>
  <c r="F36" i="2"/>
  <c r="E36" i="2"/>
  <c r="C22" i="2"/>
  <c r="C30" i="2"/>
  <c r="C27" i="2"/>
  <c r="C26" i="2"/>
  <c r="C31" i="2"/>
  <c r="C51" i="2"/>
  <c r="C61" i="2"/>
  <c r="C58" i="2"/>
  <c r="C55" i="2"/>
  <c r="C28" i="2"/>
  <c r="C64" i="2"/>
  <c r="C23" i="2"/>
  <c r="C32" i="2"/>
  <c r="C53" i="2"/>
  <c r="C66" i="2"/>
  <c r="C67" i="2"/>
  <c r="C54" i="2"/>
  <c r="C29" i="2"/>
  <c r="C25" i="2"/>
  <c r="C59" i="2"/>
  <c r="C35" i="2"/>
  <c r="C63" i="2"/>
  <c r="C65" i="2"/>
  <c r="C34" i="2"/>
  <c r="C33" i="2"/>
  <c r="C62" i="2"/>
  <c r="C60" i="2"/>
  <c r="C24" i="2"/>
  <c r="I2" i="7"/>
  <c r="H37" i="2" l="1"/>
  <c r="D37" i="2"/>
  <c r="F37" i="2"/>
  <c r="E37" i="2"/>
  <c r="G37" i="2"/>
  <c r="B38" i="2"/>
  <c r="B2" i="7"/>
  <c r="D12" i="2" s="1"/>
  <c r="E28" i="8"/>
  <c r="C36" i="2" l="1"/>
  <c r="B39" i="2"/>
  <c r="E38" i="2"/>
  <c r="F38" i="2"/>
  <c r="G38" i="2"/>
  <c r="H38" i="2"/>
  <c r="D38" i="2"/>
  <c r="E12" i="2"/>
  <c r="J11" i="2"/>
  <c r="D28" i="8"/>
  <c r="C28" i="8"/>
  <c r="E39" i="2" l="1"/>
  <c r="F39" i="2"/>
  <c r="G39" i="2"/>
  <c r="D39" i="2"/>
  <c r="H39" i="2"/>
  <c r="B40" i="2"/>
  <c r="C37" i="2"/>
  <c r="C38" i="2" l="1"/>
  <c r="E40" i="2"/>
  <c r="H40" i="2"/>
  <c r="G40" i="2"/>
  <c r="D40" i="2"/>
  <c r="F40" i="2"/>
  <c r="B41" i="2"/>
  <c r="C40" i="2" l="1"/>
  <c r="C39" i="2"/>
  <c r="H41" i="2"/>
  <c r="E41" i="2"/>
  <c r="G41" i="2"/>
  <c r="F41" i="2"/>
  <c r="D41" i="2"/>
  <c r="B42" i="2"/>
  <c r="B43" i="2" l="1"/>
  <c r="E42" i="2"/>
  <c r="F42" i="2"/>
  <c r="G42" i="2"/>
  <c r="H42" i="2"/>
  <c r="D42" i="2"/>
  <c r="C41" i="2" l="1"/>
  <c r="H43" i="2"/>
  <c r="F43" i="2"/>
  <c r="D43" i="2"/>
  <c r="G43" i="2"/>
  <c r="E43" i="2"/>
  <c r="B44" i="2"/>
  <c r="C42" i="2"/>
  <c r="C43" i="2" l="1"/>
  <c r="E44" i="2"/>
  <c r="F44" i="2"/>
  <c r="H44" i="2"/>
  <c r="D44" i="2"/>
  <c r="G44" i="2"/>
  <c r="B45" i="2"/>
  <c r="G45" i="2" l="1"/>
  <c r="D45" i="2"/>
  <c r="E45" i="2"/>
  <c r="H45" i="2"/>
  <c r="F45" i="2"/>
  <c r="B46" i="2"/>
  <c r="C44" i="2" l="1"/>
  <c r="C45" i="2"/>
  <c r="G46" i="2"/>
  <c r="H46" i="2"/>
  <c r="F46" i="2"/>
  <c r="E46" i="2"/>
  <c r="D46" i="2"/>
  <c r="B47" i="2"/>
  <c r="E47" i="2" l="1"/>
  <c r="F47" i="2"/>
  <c r="D47" i="2"/>
  <c r="H47" i="2"/>
  <c r="G47" i="2"/>
  <c r="B48" i="2"/>
  <c r="C46" i="2" l="1"/>
  <c r="C47" i="2"/>
  <c r="E48" i="2"/>
  <c r="H48" i="2"/>
  <c r="F48" i="2"/>
  <c r="D48" i="2"/>
  <c r="G48" i="2"/>
  <c r="C48" i="2"/>
  <c r="B49" i="2"/>
  <c r="A2" i="7"/>
  <c r="G49" i="2" l="1"/>
  <c r="H49" i="2"/>
  <c r="E49" i="2"/>
  <c r="F49" i="2"/>
  <c r="D49" i="2"/>
  <c r="D6" i="2"/>
  <c r="F2" i="7"/>
  <c r="D15" i="2" s="1"/>
  <c r="C2" i="7"/>
  <c r="D13" i="2" s="1"/>
  <c r="G2" i="7"/>
  <c r="D16" i="2" s="1"/>
  <c r="E2" i="7"/>
  <c r="D14" i="2" s="1"/>
  <c r="B50" i="2"/>
  <c r="J13" i="2" l="1"/>
  <c r="E14" i="2"/>
  <c r="J15" i="2"/>
  <c r="E16" i="2"/>
  <c r="E13" i="2"/>
  <c r="J12" i="2"/>
  <c r="J14" i="2"/>
  <c r="E15" i="2"/>
  <c r="E50" i="2"/>
  <c r="G50" i="2"/>
  <c r="H50" i="2"/>
  <c r="F50" i="2"/>
  <c r="D50" i="2"/>
  <c r="F6" i="2"/>
  <c r="E10" i="2" s="1"/>
  <c r="E6" i="2"/>
  <c r="J16" i="2" l="1"/>
  <c r="D18" i="2" s="1"/>
  <c r="C50" i="2" l="1"/>
  <c r="C4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Van_der_Merwe,Jan (TA CVM) BII-DE-I</author>
  </authors>
  <commentList>
    <comment ref="B12" authorId="0" shapeId="0" xr:uid="{00000000-0006-0000-0000-000001000000}">
      <text>
        <r>
          <rPr>
            <b/>
            <sz val="9"/>
            <color indexed="81"/>
            <rFont val="Tahoma"/>
            <family val="2"/>
          </rPr>
          <t xml:space="preserve">Choose yes if you have a formalised stroke protocol in place in your EMS Service </t>
        </r>
      </text>
    </comment>
    <comment ref="B13" authorId="0" shapeId="0" xr:uid="{00000000-0006-0000-0000-000002000000}">
      <text>
        <r>
          <rPr>
            <b/>
            <sz val="9"/>
            <color indexed="81"/>
            <rFont val="Tahoma"/>
            <family val="2"/>
          </rPr>
          <t xml:space="preserve">Choose yes if you had a stroke related training of refresher training for all ambulance staff in the last 12 months. </t>
        </r>
      </text>
    </comment>
    <comment ref="B14" authorId="0" shapeId="0" xr:uid="{00000000-0006-0000-0000-000003000000}">
      <text>
        <r>
          <rPr>
            <b/>
            <sz val="9"/>
            <color indexed="81"/>
            <rFont val="Tahoma"/>
            <family val="2"/>
          </rPr>
          <t xml:space="preserve">Choose yes if your ambulance staff have been trained on and make active use of a specific stroke scale to diagnose suspected stroke patients. </t>
        </r>
        <r>
          <rPr>
            <sz val="9"/>
            <color indexed="81"/>
            <rFont val="Tahoma"/>
            <family val="2"/>
          </rPr>
          <t xml:space="preserve">
</t>
        </r>
      </text>
    </comment>
    <comment ref="B15" authorId="0" shapeId="0" xr:uid="{00000000-0006-0000-0000-000004000000}">
      <text>
        <r>
          <rPr>
            <b/>
            <sz val="9"/>
            <color indexed="81"/>
            <rFont val="Tahoma"/>
            <family val="2"/>
          </rPr>
          <t>Please write the name of the stroke scale you use e.g. FAST, RACE, FAST 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Van_der_Merwe,Jan (TA CVM) BII-DE-I</author>
  </authors>
  <commentList>
    <comment ref="A1" authorId="0" shapeId="0" xr:uid="{00000000-0006-0000-0100-000001000000}">
      <text>
        <r>
          <rPr>
            <b/>
            <sz val="9"/>
            <color indexed="81"/>
            <rFont val="Tahoma"/>
            <family val="2"/>
          </rPr>
          <t xml:space="preserve">You can use any identifier that will help you follow up on specific cases if needed for process improvements. These will not be shared outside of your organisation. </t>
        </r>
      </text>
    </comment>
    <comment ref="C1" authorId="0" shapeId="0" xr:uid="{00000000-0006-0000-0100-000002000000}">
      <text>
        <r>
          <rPr>
            <b/>
            <sz val="9"/>
            <color indexed="81"/>
            <rFont val="Tahoma"/>
            <family val="2"/>
          </rPr>
          <t>Time from when the ambulance arrives on scene - until it departs the scene.</t>
        </r>
      </text>
    </comment>
    <comment ref="D1" authorId="0" shapeId="0" xr:uid="{00000000-0006-0000-0100-000003000000}">
      <text>
        <r>
          <rPr>
            <b/>
            <sz val="9"/>
            <color indexed="81"/>
            <rFont val="Tahoma"/>
            <family val="2"/>
          </rPr>
          <t xml:space="preserve">Please indicate with Yes or No if the Ambulance or Dispatch centre pre-notified the stroke team that a stroke patient is on route. </t>
        </r>
      </text>
    </comment>
    <comment ref="E1" authorId="0" shapeId="0" xr:uid="{00000000-0006-0000-0100-000004000000}">
      <text>
        <r>
          <rPr>
            <b/>
            <sz val="9"/>
            <color indexed="81"/>
            <rFont val="Tahoma"/>
            <family val="2"/>
          </rPr>
          <t>Please check correct spelling as the formula will compare these names with the list of Stroke Ready Hospitals you need to add on the Stroke Ready Hospital list</t>
        </r>
      </text>
    </comment>
    <comment ref="F1" authorId="0" shapeId="0" xr:uid="{00000000-0006-0000-0100-000005000000}">
      <text>
        <r>
          <rPr>
            <b/>
            <sz val="9"/>
            <color indexed="81"/>
            <rFont val="Tahoma"/>
            <family val="2"/>
          </rPr>
          <t xml:space="preserve">Please indicate somehow if the patient's medication has been recorded. You can add the drug names, drug type e.g. Antihypertensives or even say No drugs. The formula gives credit for any words. No words in the block means that no medication recorded. </t>
        </r>
      </text>
    </comment>
    <comment ref="G1" authorId="0" shapeId="0" xr:uid="{00000000-0006-0000-0100-000006000000}">
      <text>
        <r>
          <rPr>
            <b/>
            <sz val="9"/>
            <color indexed="81"/>
            <rFont val="Tahoma"/>
            <family val="2"/>
          </rPr>
          <t xml:space="preserve">Please indicate the time last known normal. The formula looks for values. If there is no value in the cell it is assumed this time has not been recorded. </t>
        </r>
      </text>
    </comment>
  </commentList>
</comments>
</file>

<file path=xl/sharedStrings.xml><?xml version="1.0" encoding="utf-8"?>
<sst xmlns="http://schemas.openxmlformats.org/spreadsheetml/2006/main" count="132" uniqueCount="98">
  <si>
    <t>EMS Company name:</t>
  </si>
  <si>
    <t>Is there a stroke specific protocol in place?</t>
  </si>
  <si>
    <t>Is an annual Stroke Education program in place?</t>
  </si>
  <si>
    <t>Yes</t>
  </si>
  <si>
    <t>No</t>
  </si>
  <si>
    <t xml:space="preserve">Does your service make use of specific stroke scales? </t>
  </si>
  <si>
    <t>Angels EMS Awards</t>
  </si>
  <si>
    <t>Case id</t>
  </si>
  <si>
    <t>Time on Scene</t>
  </si>
  <si>
    <t>Hospital Pre-notified</t>
  </si>
  <si>
    <t>Hospital the patient was delieverd to</t>
  </si>
  <si>
    <t>Time last known normal</t>
  </si>
  <si>
    <t>Hospital Name</t>
  </si>
  <si>
    <t>Hospital region</t>
  </si>
  <si>
    <t>Hospital Phone number</t>
  </si>
  <si>
    <t>% Prenotification to hospital:</t>
  </si>
  <si>
    <t>% of patients delivered to Stroke Ready Hospitals:</t>
  </si>
  <si>
    <t>% of patients where medications details are reported:</t>
  </si>
  <si>
    <t>% of patients where time last known normal is reported:</t>
  </si>
  <si>
    <t>Gold</t>
  </si>
  <si>
    <t>Platinum</t>
  </si>
  <si>
    <t>Diamond</t>
  </si>
  <si>
    <t>Overall award level</t>
  </si>
  <si>
    <t>Awards qualification criteria</t>
  </si>
  <si>
    <t>Award level criteria</t>
  </si>
  <si>
    <t>Case identifier</t>
  </si>
  <si>
    <t xml:space="preserve">Minimum of 30 patients </t>
  </si>
  <si>
    <t>Wrong hospitals</t>
  </si>
  <si>
    <t>Grand Total</t>
  </si>
  <si>
    <t>Hospitals</t>
  </si>
  <si>
    <t># of Patients delivered to there hospitals</t>
  </si>
  <si>
    <t>Hospital names</t>
  </si>
  <si>
    <t># of patients delivered to these hospitals</t>
  </si>
  <si>
    <t>Median, minimum and maximum delay</t>
  </si>
  <si>
    <t>Minimum delay</t>
  </si>
  <si>
    <t>(in minutes)</t>
  </si>
  <si>
    <t>Maximum delay</t>
  </si>
  <si>
    <t>Median delay</t>
  </si>
  <si>
    <t>Choosing the correct hospital</t>
  </si>
  <si>
    <t xml:space="preserve">Data insights </t>
  </si>
  <si>
    <r>
      <t xml:space="preserve">Most popular </t>
    </r>
    <r>
      <rPr>
        <b/>
        <sz val="12"/>
        <color rgb="FFC00000"/>
        <rFont val="Calibri (Body)"/>
      </rPr>
      <t>NON</t>
    </r>
    <r>
      <rPr>
        <b/>
        <sz val="12"/>
        <color theme="1"/>
        <rFont val="Calibri"/>
        <family val="2"/>
        <scheme val="minor"/>
      </rPr>
      <t>-stroke ready hospitals patients are delivered to</t>
    </r>
  </si>
  <si>
    <t>Most popular Stroke Ready hospitals patients are delivered to</t>
  </si>
  <si>
    <t>Stroke Scale name</t>
  </si>
  <si>
    <t>Hospital name where the patient was delieverd to</t>
  </si>
  <si>
    <t xml:space="preserve">Current medication </t>
  </si>
  <si>
    <t>Please keep this list updated as it is used to calculate the % of patients delivered to Stroke Ready Hospitals</t>
  </si>
  <si>
    <t>Arrival at the patients residence - Departure from the patients residence</t>
  </si>
  <si>
    <t xml:space="preserve">On this page you can get some insights into the trends of your time on scene and identify which hospitals your patients are most often delivered to. If your % of Patients delivered to Stroke Ready Hospitals is low, you can identify where the patients are taken erroneously on the Pivot table on the left. </t>
  </si>
  <si>
    <t>On this page you can get a better idea of the definitions used as well as how the formulas are calculated and what dat yo need to get in oder to participate in the Angels EMS Awards program</t>
  </si>
  <si>
    <t xml:space="preserve">These are minimum criteria that have to be met in order for your EMS service to qualify for an award. If your EMS service does not meet any of the below criteria please contact your local Angels Conslutant to help you put this in place. </t>
  </si>
  <si>
    <t xml:space="preserve">To make the data representative, you have to calculate the % using at least 30 consecutive stroke patients managed by your service. </t>
  </si>
  <si>
    <t xml:space="preserve">Choose yes if you have a formalised stroke protocol in place in your EMS Service </t>
  </si>
  <si>
    <t xml:space="preserve">Choose yes if you had a stroke related training of refresher training for all ambulance staff in the last 12 months. </t>
  </si>
  <si>
    <t xml:space="preserve">Choose yes if your ambulance staff have been trained on and make active use of a specific stroke scale to diagnose suspected stroke patients. </t>
  </si>
  <si>
    <t xml:space="preserve">These criteria determined the level of award you could qualify for. </t>
  </si>
  <si>
    <t xml:space="preserve">This is calculated as the time from when the ambuance arrives on the scene until the ambulance departs again. </t>
  </si>
  <si>
    <t xml:space="preserve">For this calculation simply copy the name of the hospital sthe patient was deleiverd to as per your records. The spreadsheet will compare this with the list of Stroke Ready hospitals to determine if the %. Please make sure to keep the list of Stroke Ready hospitas current, and check for spelling errors in the report as the spreadsheet looks for exact matches. </t>
  </si>
  <si>
    <t xml:space="preserve">Please add any proof tha the ambulance crew enquired about the patient's current medications. You can either name a drg listed or indicate yes if the medications were recorded. </t>
  </si>
  <si>
    <t xml:space="preserve">Please add some proof tha the patient recorded the time last known normal. You can simply copy the time reported by the ambulance crew for the formula to work. </t>
  </si>
  <si>
    <t xml:space="preserve">This indicate the award level you qualify for. The level is worked out on the lowest level you quaify for in the 5 criteria. </t>
  </si>
  <si>
    <t>Stroke Ready hospital</t>
  </si>
  <si>
    <t xml:space="preserve">This is a hospital that has at least a working CT scan, an emergency department and access to recanalisation therapy. You can update this list with the help of your local Angels Consultant. </t>
  </si>
  <si>
    <t xml:space="preserve">The aggregated data in the blue blocks below will be what you can add to the Angels EMS Awards platform on the ResQ registry. </t>
  </si>
  <si>
    <t>On this page you can get an overview of your EMS service's performance as it pertains to acute stroke care. You can see if you qualify for an award and easily identify points of improvement (highlighted in red).</t>
  </si>
  <si>
    <t>No award</t>
  </si>
  <si>
    <r>
      <t xml:space="preserve">Last known normal recorded </t>
    </r>
    <r>
      <rPr>
        <sz val="10"/>
        <color theme="0" tint="-0.499984740745262"/>
        <rFont val="Arial"/>
        <family val="2"/>
      </rPr>
      <t/>
    </r>
  </si>
  <si>
    <r>
      <t xml:space="preserve">Time on scene </t>
    </r>
    <r>
      <rPr>
        <b/>
        <i/>
        <sz val="10"/>
        <color theme="0" tint="-0.499984740745262"/>
        <rFont val="Arial"/>
        <family val="2"/>
      </rPr>
      <t xml:space="preserve">(minutes)                  </t>
    </r>
    <r>
      <rPr>
        <b/>
        <sz val="10"/>
        <color rgb="FFC00000"/>
        <rFont val="Arial"/>
        <family val="2"/>
      </rPr>
      <t>Target &lt;30 minutes</t>
    </r>
  </si>
  <si>
    <t>Patient delivered to                     Stroke Ready Hospital</t>
  </si>
  <si>
    <r>
      <t xml:space="preserve">Patient Medication recorded </t>
    </r>
    <r>
      <rPr>
        <sz val="10"/>
        <color theme="0" tint="-0.499984740745262"/>
        <rFont val="Arial"/>
        <family val="2"/>
      </rPr>
      <t/>
    </r>
  </si>
  <si>
    <t xml:space="preserve">This is scored as a yes if you have any proof on record that the ambualnce crew or dispatch centre prenotified the hospital stroke team of the fact that a stroke patient is on route. </t>
  </si>
  <si>
    <t xml:space="preserve">If you have answered No to any of the questions above, please go to www.angels-initiative.com where you will find resources that may help you put this in place. </t>
  </si>
  <si>
    <t xml:space="preserve">Alternatively if you have an Angels Consultant in your country plesae contact them as they can assist you with the process of implimentation. </t>
  </si>
  <si>
    <t>Time Ambulance arrived on scene</t>
  </si>
  <si>
    <t>Ambulance deperture from scene</t>
  </si>
  <si>
    <t>Hospital arrival time</t>
  </si>
  <si>
    <t>Symptom to door time</t>
  </si>
  <si>
    <t>Median time on scene (Minutes):</t>
  </si>
  <si>
    <t>Symptom-to-door time</t>
  </si>
  <si>
    <t>Time from "Time Last Known Normal" to Arrival at the Hospital door</t>
  </si>
  <si>
    <t>% of patients delivered to Stroke Ready Hospitals</t>
  </si>
  <si>
    <r>
      <t>Symptom-to-door time</t>
    </r>
    <r>
      <rPr>
        <b/>
        <sz val="10"/>
        <color theme="0" tint="-0.499984740745262"/>
        <rFont val="Arial"/>
        <family val="2"/>
      </rPr>
      <t xml:space="preserve"> </t>
    </r>
    <r>
      <rPr>
        <b/>
        <i/>
        <sz val="10"/>
        <color theme="0" tint="-0.499984740745262"/>
        <rFont val="Arial"/>
        <family val="2"/>
      </rPr>
      <t>(minutes</t>
    </r>
    <r>
      <rPr>
        <b/>
        <sz val="10"/>
        <color theme="0" tint="-0.499984740745262"/>
        <rFont val="Arial"/>
        <family val="2"/>
      </rPr>
      <t>)</t>
    </r>
    <r>
      <rPr>
        <b/>
        <sz val="10"/>
        <color theme="1"/>
        <rFont val="Arial"/>
        <family val="2"/>
      </rPr>
      <t xml:space="preserve">   </t>
    </r>
    <r>
      <rPr>
        <b/>
        <sz val="10"/>
        <color rgb="FFC00000"/>
        <rFont val="Arial"/>
        <family val="2"/>
      </rPr>
      <t>Target &lt;180 minutes</t>
    </r>
  </si>
  <si>
    <r>
      <t xml:space="preserve">To refresh the data in the tables below please click on the </t>
    </r>
    <r>
      <rPr>
        <b/>
        <sz val="10"/>
        <color theme="1" tint="0.34998626667073579"/>
        <rFont val="Arial"/>
        <family val="2"/>
      </rPr>
      <t>"Refresh Tables" button</t>
    </r>
    <r>
      <rPr>
        <sz val="10"/>
        <color theme="1" tint="0.34998626667073579"/>
        <rFont val="Arial"/>
        <family val="2"/>
      </rPr>
      <t>.</t>
    </r>
  </si>
  <si>
    <t>&lt; 25 minutes</t>
  </si>
  <si>
    <t>25 - 30 min</t>
  </si>
  <si>
    <t>31 - 35 min</t>
  </si>
  <si>
    <t>(blank)</t>
  </si>
  <si>
    <t>Hour arrive</t>
  </si>
  <si>
    <t>Hour depart</t>
  </si>
  <si>
    <t>Minute arrive</t>
  </si>
  <si>
    <t>Minute depart</t>
  </si>
  <si>
    <t>Next day</t>
  </si>
  <si>
    <t>Same day</t>
  </si>
  <si>
    <t>Time on scene</t>
  </si>
  <si>
    <t>Hospital Hour</t>
  </si>
  <si>
    <t>Normal Hour</t>
  </si>
  <si>
    <t>Normal Minute</t>
  </si>
  <si>
    <t>Hospital Minute</t>
  </si>
  <si>
    <t>Sympto to door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</si>
</sst>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_-;\-* #,##0_-;_-* &quot;-&quot;??_-;_-@_-"/>
    <numFmt numFmtId="165" formatCode="h:mm;@"/>
    <numFmt numFmtId="166" formatCode="h&quot;:&quot;mm"/>
    <numFmt numFmtId="167" formatCode="0&quot; &quot;%"/>
    <numFmt numFmtId="168" formatCode="#,##0.00&quot; &quot;;#,##0.00&quot; &quot;;&quot;-&quot;#&quot; &quot;;&quot; &quot;@&quot; &quot;"/>
  </numFmts>
  <fonts count="58">
    <font>
      <sz val="12"/>
      <color theme="1"/>
      <name val="Calibri"/>
      <family val="2"/>
      <scheme val="minor"/>
    </font>
    <font>
      <sz val="12"/>
      <color theme="1"/>
      <name val="Calibri"/>
      <family val="2"/>
      <scheme val="minor"/>
    </font>
    <font>
      <b/>
      <sz val="12"/>
      <color theme="1"/>
      <name val="Calibri"/>
      <family val="2"/>
      <scheme val="minor"/>
    </font>
    <font>
      <sz val="12"/>
      <color theme="0"/>
      <name val="Calibri"/>
      <family val="2"/>
      <scheme val="minor"/>
    </font>
    <font>
      <sz val="8"/>
      <name val="Calibri"/>
      <family val="2"/>
      <scheme val="minor"/>
    </font>
    <font>
      <sz val="10"/>
      <color theme="1"/>
      <name val="Arial"/>
      <family val="2"/>
    </font>
    <font>
      <b/>
      <sz val="10"/>
      <color theme="1" tint="0.34998626667073579"/>
      <name val="Arial"/>
      <family val="2"/>
    </font>
    <font>
      <sz val="10"/>
      <color theme="0" tint="-0.499984740745262"/>
      <name val="Arial"/>
      <family val="2"/>
    </font>
    <font>
      <b/>
      <sz val="10"/>
      <color rgb="FFC00000"/>
      <name val="Arial"/>
      <family val="2"/>
    </font>
    <font>
      <b/>
      <sz val="10"/>
      <color theme="1"/>
      <name val="Calibri"/>
      <family val="2"/>
      <scheme val="minor"/>
    </font>
    <font>
      <sz val="10"/>
      <color theme="1"/>
      <name val="Calibri"/>
      <family val="2"/>
      <scheme val="minor"/>
    </font>
    <font>
      <sz val="10"/>
      <color theme="0"/>
      <name val="Calibri"/>
      <family val="2"/>
      <scheme val="minor"/>
    </font>
    <font>
      <b/>
      <sz val="10"/>
      <color theme="0"/>
      <name val="Arial"/>
      <family val="2"/>
    </font>
    <font>
      <b/>
      <sz val="11"/>
      <color theme="1" tint="0.34998626667073579"/>
      <name val="Arial"/>
      <family val="2"/>
    </font>
    <font>
      <sz val="11"/>
      <color theme="1"/>
      <name val="Arial"/>
      <family val="2"/>
    </font>
    <font>
      <b/>
      <sz val="12"/>
      <color theme="1" tint="0.34998626667073579"/>
      <name val="Arial"/>
      <family val="2"/>
    </font>
    <font>
      <b/>
      <sz val="20"/>
      <color theme="1" tint="0.34998626667073579"/>
      <name val="Arial"/>
      <family val="2"/>
    </font>
    <font>
      <b/>
      <sz val="12"/>
      <color rgb="FFC00000"/>
      <name val="Arial"/>
      <family val="2"/>
    </font>
    <font>
      <i/>
      <sz val="10"/>
      <color theme="1" tint="0.249977111117893"/>
      <name val="Arial"/>
      <family val="2"/>
    </font>
    <font>
      <b/>
      <sz val="11"/>
      <color theme="1" tint="0.249977111117893"/>
      <name val="Arial"/>
      <family val="2"/>
    </font>
    <font>
      <b/>
      <sz val="12"/>
      <color rgb="FFC00000"/>
      <name val="Calibri (Body)"/>
    </font>
    <font>
      <b/>
      <sz val="10"/>
      <color rgb="FF7F7F7F"/>
      <name val="Arial"/>
      <family val="2"/>
    </font>
    <font>
      <i/>
      <sz val="10"/>
      <color rgb="FF7F7F7F"/>
      <name val="Arial"/>
      <family val="2"/>
    </font>
    <font>
      <sz val="14"/>
      <color theme="0"/>
      <name val="Helvetica Neue"/>
      <family val="2"/>
    </font>
    <font>
      <sz val="12"/>
      <color rgb="FFFF0000"/>
      <name val="Calibri"/>
      <family val="2"/>
      <scheme val="minor"/>
    </font>
    <font>
      <b/>
      <sz val="10"/>
      <color theme="1"/>
      <name val="Arial"/>
      <family val="2"/>
    </font>
    <font>
      <b/>
      <i/>
      <sz val="10"/>
      <color theme="0" tint="-0.499984740745262"/>
      <name val="Arial"/>
      <family val="2"/>
    </font>
    <font>
      <b/>
      <sz val="9"/>
      <color indexed="81"/>
      <name val="Tahoma"/>
      <family val="2"/>
    </font>
    <font>
      <sz val="9"/>
      <color indexed="81"/>
      <name val="Tahoma"/>
      <family val="2"/>
    </font>
    <font>
      <b/>
      <sz val="20"/>
      <color rgb="FFC00000"/>
      <name val="Arial"/>
      <family val="2"/>
    </font>
    <font>
      <b/>
      <sz val="10"/>
      <color theme="0" tint="-0.499984740745262"/>
      <name val="Arial"/>
      <family val="2"/>
    </font>
    <font>
      <b/>
      <sz val="10"/>
      <name val="Arial"/>
      <family val="2"/>
    </font>
    <font>
      <sz val="10"/>
      <name val="Arial"/>
      <family val="2"/>
    </font>
    <font>
      <sz val="10"/>
      <color theme="0"/>
      <name val="Arial"/>
      <family val="2"/>
    </font>
    <font>
      <b/>
      <sz val="12"/>
      <color theme="1"/>
      <name val="Arial"/>
      <family val="2"/>
    </font>
    <font>
      <b/>
      <sz val="12"/>
      <color theme="0"/>
      <name val="Arial"/>
      <family val="2"/>
    </font>
    <font>
      <sz val="10"/>
      <color theme="1" tint="0.34998626667073579"/>
      <name val="Arial"/>
      <family val="2"/>
    </font>
    <font>
      <sz val="10"/>
      <color rgb="FF000000"/>
      <name val="Calibri"/>
      <family val="2"/>
      <charset val="1"/>
    </font>
    <font>
      <sz val="10"/>
      <color rgb="FFFF0000"/>
      <name val="Calibri"/>
      <family val="2"/>
      <scheme val="minor"/>
    </font>
    <font>
      <b/>
      <sz val="10"/>
      <name val="Calibri"/>
      <family val="2"/>
      <scheme val="minor"/>
    </font>
    <font>
      <sz val="10"/>
      <name val="Calibri"/>
      <family val="2"/>
      <scheme val="minor"/>
    </font>
    <font>
      <sz val="9"/>
      <color theme="1"/>
      <name val="Calibri"/>
      <family val="2"/>
      <scheme val="minor"/>
    </font>
    <font>
      <sz val="8"/>
      <color theme="1"/>
      <name val="Calibri"/>
      <family val="2"/>
      <scheme val="minor"/>
    </font>
    <font>
      <sz val="10"/>
      <color theme="1"/>
      <name val="Liberation Sans"/>
    </font>
    <font>
      <sz val="12"/>
      <color rgb="FF000000"/>
      <name val="Calibri"/>
      <family val="2"/>
      <charset val="238"/>
    </font>
    <font>
      <b/>
      <sz val="12"/>
      <color rgb="FF000000"/>
      <name val="Calibri"/>
      <family val="2"/>
      <charset val="238"/>
    </font>
    <font>
      <b/>
      <sz val="12"/>
      <color rgb="FFFFFFFF"/>
      <name val="Calibri"/>
      <family val="2"/>
      <charset val="238"/>
    </font>
    <font>
      <sz val="12"/>
      <color rgb="FFCC0000"/>
      <name val="Calibri"/>
      <family val="2"/>
      <charset val="238"/>
    </font>
    <font>
      <b/>
      <sz val="12"/>
      <color rgb="FFC00000"/>
      <name val="Calibri"/>
      <family val="2"/>
      <charset val="238"/>
    </font>
    <font>
      <i/>
      <sz val="12"/>
      <color rgb="FF808080"/>
      <name val="Calibri"/>
      <family val="2"/>
      <charset val="238"/>
    </font>
    <font>
      <sz val="12"/>
      <color rgb="FF006600"/>
      <name val="Calibri"/>
      <family val="2"/>
      <charset val="238"/>
    </font>
    <font>
      <b/>
      <sz val="24"/>
      <color rgb="FF000000"/>
      <name val="Calibri"/>
      <family val="2"/>
      <charset val="238"/>
    </font>
    <font>
      <b/>
      <sz val="18"/>
      <color rgb="FF000000"/>
      <name val="Calibri"/>
      <family val="2"/>
      <charset val="238"/>
    </font>
    <font>
      <u/>
      <sz val="12"/>
      <color rgb="FF0000EE"/>
      <name val="Calibri"/>
      <family val="2"/>
      <charset val="238"/>
    </font>
    <font>
      <sz val="12"/>
      <color rgb="FF996600"/>
      <name val="Calibri"/>
      <family val="2"/>
      <charset val="238"/>
    </font>
    <font>
      <sz val="12"/>
      <color rgb="FF333333"/>
      <name val="Calibri"/>
      <family val="2"/>
      <charset val="238"/>
    </font>
    <font>
      <b/>
      <i/>
      <u/>
      <sz val="12"/>
      <color rgb="FF000000"/>
      <name val="Calibri"/>
      <family val="2"/>
      <charset val="238"/>
    </font>
    <font>
      <sz val="10"/>
      <color rgb="FF000000"/>
      <name val="Calibri"/>
      <family val="2"/>
      <charset val="238"/>
    </font>
  </fonts>
  <fills count="20">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2"/>
        <bgColor indexed="64"/>
      </patternFill>
    </fill>
    <fill>
      <patternFill patternType="solid">
        <fgColor rgb="FF92D050"/>
        <bgColor indexed="64"/>
      </patternFill>
    </fill>
    <fill>
      <patternFill patternType="solid">
        <fgColor theme="4" tint="0.79998168889431442"/>
        <bgColor indexed="64"/>
      </patternFill>
    </fill>
    <fill>
      <patternFill patternType="solid">
        <fgColor rgb="FFE2AC00"/>
        <bgColor indexed="64"/>
      </patternFill>
    </fill>
    <fill>
      <patternFill patternType="solid">
        <fgColor rgb="FFFFF2CC"/>
        <bgColor rgb="FFF2F2F2"/>
      </patternFill>
    </fill>
    <fill>
      <patternFill patternType="solid">
        <fgColor rgb="FFFFFFFF"/>
        <bgColor rgb="FFF2F2F2"/>
      </patternFill>
    </fill>
    <fill>
      <patternFill patternType="solid">
        <fgColor theme="7" tint="0.79998168889431442"/>
        <bgColor indexed="64"/>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s>
  <borders count="8">
    <border>
      <left/>
      <right/>
      <top/>
      <bottom/>
      <diagonal/>
    </border>
    <border>
      <left style="hair">
        <color auto="1"/>
      </left>
      <right style="hair">
        <color auto="1"/>
      </right>
      <top style="hair">
        <color auto="1"/>
      </top>
      <bottom style="hair">
        <color auto="1"/>
      </bottom>
      <diagonal/>
    </border>
    <border>
      <left/>
      <right/>
      <top style="thin">
        <color indexed="64"/>
      </top>
      <bottom style="double">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808080"/>
      </left>
      <right style="thin">
        <color rgb="FF808080"/>
      </right>
      <top style="thin">
        <color rgb="FF808080"/>
      </top>
      <bottom style="thin">
        <color rgb="FF808080"/>
      </bottom>
      <diagonal/>
    </border>
  </borders>
  <cellStyleXfs count="32">
    <xf numFmtId="0" fontId="0" fillId="0" borderId="0"/>
    <xf numFmtId="43" fontId="1" fillId="0" borderId="0" applyFont="0" applyFill="0" applyBorder="0" applyAlignment="0" applyProtection="0"/>
    <xf numFmtId="9" fontId="1" fillId="0" borderId="0" applyFont="0" applyFill="0" applyBorder="0" applyAlignment="0" applyProtection="0"/>
    <xf numFmtId="0" fontId="43" fillId="0" borderId="0"/>
    <xf numFmtId="0" fontId="52" fillId="0" borderId="0" applyNumberFormat="0" applyFill="0" applyBorder="0" applyProtection="0"/>
    <xf numFmtId="0" fontId="45" fillId="0" borderId="0" applyNumberFormat="0" applyFill="0" applyBorder="0" applyProtection="0"/>
    <xf numFmtId="0" fontId="50" fillId="18" borderId="0" applyNumberFormat="0" applyBorder="0" applyProtection="0"/>
    <xf numFmtId="0" fontId="47" fillId="16" borderId="0" applyNumberFormat="0" applyBorder="0" applyProtection="0"/>
    <xf numFmtId="0" fontId="54" fillId="19" borderId="0" applyNumberFormat="0" applyBorder="0" applyProtection="0"/>
    <xf numFmtId="0" fontId="55" fillId="19" borderId="7" applyNumberFormat="0" applyProtection="0"/>
    <xf numFmtId="0" fontId="45" fillId="0" borderId="0" applyNumberFormat="0" applyFill="0" applyBorder="0" applyProtection="0"/>
    <xf numFmtId="0" fontId="46" fillId="13" borderId="0" applyNumberFormat="0" applyBorder="0" applyProtection="0"/>
    <xf numFmtId="0" fontId="46" fillId="14" borderId="0" applyNumberFormat="0" applyBorder="0" applyProtection="0"/>
    <xf numFmtId="0" fontId="45" fillId="15" borderId="0" applyNumberFormat="0" applyBorder="0" applyProtection="0"/>
    <xf numFmtId="0" fontId="48" fillId="0" borderId="0" applyNumberFormat="0" applyFill="0" applyBorder="0" applyProtection="0"/>
    <xf numFmtId="0" fontId="44" fillId="0" borderId="0" applyNumberFormat="0" applyFill="0" applyBorder="0" applyProtection="0"/>
    <xf numFmtId="0" fontId="46" fillId="17" borderId="0" applyNumberFormat="0" applyBorder="0" applyProtection="0"/>
    <xf numFmtId="168" fontId="44" fillId="0" borderId="0" applyBorder="0" applyProtection="0"/>
    <xf numFmtId="167" fontId="44" fillId="0" borderId="0" applyBorder="0" applyProtection="0"/>
    <xf numFmtId="0" fontId="49" fillId="0" borderId="0" applyNumberFormat="0" applyFill="0" applyBorder="0" applyProtection="0"/>
    <xf numFmtId="0" fontId="51" fillId="0" borderId="0" applyNumberFormat="0" applyFill="0" applyBorder="0" applyProtection="0"/>
    <xf numFmtId="0" fontId="53" fillId="0" borderId="0" applyNumberFormat="0" applyFill="0" applyBorder="0" applyProtection="0"/>
    <xf numFmtId="0" fontId="44" fillId="0" borderId="0" applyNumberFormat="0" applyBorder="0" applyProtection="0">
      <alignment horizontal="left"/>
    </xf>
    <xf numFmtId="0" fontId="44" fillId="0" borderId="0" applyNumberFormat="0" applyBorder="0" applyProtection="0"/>
    <xf numFmtId="0" fontId="44" fillId="0" borderId="0" applyNumberFormat="0" applyBorder="0" applyProtection="0"/>
    <xf numFmtId="0" fontId="45" fillId="0" borderId="0" applyNumberFormat="0" applyBorder="0" applyProtection="0"/>
    <xf numFmtId="0" fontId="45" fillId="0" borderId="0" applyNumberFormat="0" applyBorder="0" applyProtection="0">
      <alignment horizontal="left"/>
    </xf>
    <xf numFmtId="0" fontId="44" fillId="0" borderId="0" applyNumberFormat="0" applyBorder="0" applyProtection="0"/>
    <xf numFmtId="0" fontId="56" fillId="0" borderId="0" applyNumberFormat="0" applyFill="0" applyBorder="0" applyProtection="0"/>
    <xf numFmtId="0" fontId="44" fillId="0" borderId="0" applyNumberFormat="0" applyFill="0" applyBorder="0" applyProtection="0"/>
    <xf numFmtId="0" fontId="44" fillId="0" borderId="0" applyNumberFormat="0" applyFill="0" applyBorder="0" applyProtection="0"/>
    <xf numFmtId="0" fontId="47" fillId="0" borderId="0" applyNumberFormat="0" applyFill="0" applyBorder="0" applyProtection="0"/>
  </cellStyleXfs>
  <cellXfs count="104">
    <xf numFmtId="0" fontId="0" fillId="0" borderId="0" xfId="0"/>
    <xf numFmtId="0" fontId="0" fillId="2" borderId="0" xfId="0" applyFill="1"/>
    <xf numFmtId="0" fontId="0" fillId="2" borderId="0" xfId="0" applyFill="1" applyAlignment="1">
      <alignment vertical="center"/>
    </xf>
    <xf numFmtId="0" fontId="0" fillId="0" borderId="0" xfId="0" applyAlignment="1">
      <alignment vertical="center" wrapText="1"/>
    </xf>
    <xf numFmtId="0" fontId="2" fillId="3" borderId="0" xfId="0" applyFont="1" applyFill="1" applyAlignment="1">
      <alignment horizontal="center" vertical="center" wrapText="1"/>
    </xf>
    <xf numFmtId="0" fontId="5" fillId="2" borderId="0" xfId="0" applyFont="1" applyFill="1"/>
    <xf numFmtId="0" fontId="6" fillId="2" borderId="0" xfId="0" applyFont="1" applyFill="1" applyAlignment="1">
      <alignment horizontal="center"/>
    </xf>
    <xf numFmtId="0" fontId="6" fillId="2" borderId="0" xfId="0" applyFont="1" applyFill="1"/>
    <xf numFmtId="1" fontId="5" fillId="0" borderId="3" xfId="0" applyNumberFormat="1" applyFont="1" applyBorder="1" applyAlignment="1">
      <alignment horizontal="center"/>
    </xf>
    <xf numFmtId="9" fontId="10" fillId="2" borderId="0" xfId="2" applyFont="1" applyFill="1" applyBorder="1" applyAlignment="1">
      <alignment horizontal="center"/>
    </xf>
    <xf numFmtId="9" fontId="11" fillId="2" borderId="0" xfId="2" applyFont="1" applyFill="1" applyBorder="1" applyAlignment="1">
      <alignment horizontal="center"/>
    </xf>
    <xf numFmtId="0" fontId="0" fillId="6" borderId="0" xfId="0" applyFill="1"/>
    <xf numFmtId="0" fontId="6" fillId="3" borderId="0" xfId="0" applyFont="1" applyFill="1" applyAlignment="1">
      <alignment horizontal="center"/>
    </xf>
    <xf numFmtId="0" fontId="12" fillId="2" borderId="0" xfId="0" applyFont="1" applyFill="1"/>
    <xf numFmtId="43" fontId="8" fillId="2" borderId="0" xfId="2" applyNumberFormat="1" applyFont="1" applyFill="1" applyAlignment="1">
      <alignment horizontal="center"/>
    </xf>
    <xf numFmtId="43" fontId="8" fillId="3" borderId="0" xfId="2" applyNumberFormat="1" applyFont="1" applyFill="1" applyAlignment="1">
      <alignment horizontal="center"/>
    </xf>
    <xf numFmtId="9" fontId="6" fillId="2" borderId="0" xfId="2" applyFont="1" applyFill="1" applyAlignment="1">
      <alignment horizontal="center"/>
    </xf>
    <xf numFmtId="0" fontId="13" fillId="2" borderId="0" xfId="0" applyFont="1" applyFill="1"/>
    <xf numFmtId="0" fontId="0" fillId="0" borderId="0" xfId="0" applyAlignment="1">
      <alignment horizontal="left"/>
    </xf>
    <xf numFmtId="0" fontId="17" fillId="2" borderId="0" xfId="0" applyFont="1" applyFill="1"/>
    <xf numFmtId="0" fontId="16" fillId="2" borderId="0" xfId="0" applyFont="1" applyFill="1"/>
    <xf numFmtId="0" fontId="0" fillId="2" borderId="0" xfId="0" applyFill="1" applyAlignment="1">
      <alignment horizontal="center" vertical="center"/>
    </xf>
    <xf numFmtId="0" fontId="21" fillId="0" borderId="5" xfId="0" applyFont="1" applyBorder="1" applyAlignment="1">
      <alignment horizontal="center" vertical="center"/>
    </xf>
    <xf numFmtId="0" fontId="22" fillId="0" borderId="6" xfId="0" applyFont="1" applyBorder="1" applyAlignment="1">
      <alignment horizontal="center" vertical="center"/>
    </xf>
    <xf numFmtId="0" fontId="2" fillId="7" borderId="4" xfId="0" applyFont="1" applyFill="1" applyBorder="1" applyAlignment="1">
      <alignment horizontal="center" vertical="center"/>
    </xf>
    <xf numFmtId="0" fontId="0" fillId="0" borderId="0" xfId="0" applyAlignment="1">
      <alignment vertical="center"/>
    </xf>
    <xf numFmtId="0" fontId="0" fillId="0" borderId="0" xfId="0" pivotButton="1" applyAlignment="1">
      <alignment vertical="center" wrapText="1"/>
    </xf>
    <xf numFmtId="0" fontId="0" fillId="0" borderId="0" xfId="0" pivotButton="1" applyAlignment="1">
      <alignment vertical="center"/>
    </xf>
    <xf numFmtId="0" fontId="3" fillId="2" borderId="0" xfId="0" applyFont="1" applyFill="1"/>
    <xf numFmtId="164" fontId="23" fillId="2" borderId="0" xfId="1" applyNumberFormat="1" applyFont="1" applyFill="1"/>
    <xf numFmtId="49" fontId="0" fillId="2" borderId="0" xfId="0" applyNumberFormat="1" applyFill="1" applyAlignment="1">
      <alignment vertical="center"/>
    </xf>
    <xf numFmtId="0" fontId="6" fillId="6" borderId="0" xfId="0" applyFont="1" applyFill="1"/>
    <xf numFmtId="0" fontId="15" fillId="2" borderId="0" xfId="0" applyFont="1" applyFill="1"/>
    <xf numFmtId="43" fontId="6" fillId="8" borderId="0" xfId="2" applyNumberFormat="1" applyFont="1" applyFill="1" applyAlignment="1">
      <alignment horizontal="center"/>
    </xf>
    <xf numFmtId="0" fontId="6" fillId="8" borderId="0" xfId="0" applyFont="1" applyFill="1"/>
    <xf numFmtId="0" fontId="5" fillId="8" borderId="0" xfId="0" applyFont="1" applyFill="1"/>
    <xf numFmtId="9" fontId="6" fillId="8" borderId="0" xfId="2" applyFont="1" applyFill="1" applyAlignment="1">
      <alignment horizontal="center"/>
    </xf>
    <xf numFmtId="0" fontId="13" fillId="8" borderId="0" xfId="0" applyFont="1" applyFill="1"/>
    <xf numFmtId="0" fontId="14" fillId="8" borderId="0" xfId="0" applyFont="1" applyFill="1"/>
    <xf numFmtId="9" fontId="13" fillId="8" borderId="0" xfId="2" applyFont="1" applyFill="1" applyAlignment="1">
      <alignment horizontal="center"/>
    </xf>
    <xf numFmtId="0" fontId="6" fillId="8" borderId="0" xfId="0" applyFont="1" applyFill="1" applyAlignment="1">
      <alignment horizontal="center"/>
    </xf>
    <xf numFmtId="0" fontId="24" fillId="2" borderId="0" xfId="0" applyFont="1" applyFill="1"/>
    <xf numFmtId="0" fontId="25" fillId="4" borderId="0" xfId="0" applyFont="1" applyFill="1" applyAlignment="1">
      <alignment horizontal="center" vertical="center" wrapText="1"/>
    </xf>
    <xf numFmtId="0" fontId="6" fillId="2" borderId="0" xfId="0" applyFont="1" applyFill="1" applyAlignment="1">
      <alignment horizontal="left" vertical="center"/>
    </xf>
    <xf numFmtId="0" fontId="12" fillId="2" borderId="0" xfId="0" applyFont="1" applyFill="1" applyAlignment="1">
      <alignment horizontal="center"/>
    </xf>
    <xf numFmtId="0" fontId="9" fillId="3" borderId="0" xfId="0" applyFont="1" applyFill="1" applyAlignment="1">
      <alignment horizontal="left" vertical="center" wrapText="1"/>
    </xf>
    <xf numFmtId="0" fontId="9" fillId="0" borderId="0" xfId="0" applyFont="1" applyAlignment="1">
      <alignment horizontal="left" vertical="center" wrapText="1"/>
    </xf>
    <xf numFmtId="0" fontId="10" fillId="0" borderId="0" xfId="0" applyFont="1" applyAlignment="1">
      <alignment horizontal="left"/>
    </xf>
    <xf numFmtId="20" fontId="10" fillId="0" borderId="0" xfId="0" applyNumberFormat="1" applyFont="1" applyAlignment="1">
      <alignment horizontal="left"/>
    </xf>
    <xf numFmtId="0" fontId="0" fillId="2" borderId="0" xfId="0" applyFill="1" applyAlignment="1">
      <alignment vertical="center" wrapText="1"/>
    </xf>
    <xf numFmtId="0" fontId="6" fillId="0" borderId="0" xfId="0" applyFont="1"/>
    <xf numFmtId="0" fontId="19" fillId="2" borderId="0" xfId="0" applyFont="1" applyFill="1"/>
    <xf numFmtId="0" fontId="18" fillId="2" borderId="0" xfId="0" applyFont="1" applyFill="1"/>
    <xf numFmtId="165" fontId="9" fillId="3" borderId="0" xfId="1" applyNumberFormat="1" applyFont="1" applyFill="1" applyAlignment="1">
      <alignment horizontal="left" vertical="center" wrapText="1"/>
    </xf>
    <xf numFmtId="165" fontId="10" fillId="0" borderId="0" xfId="1" applyNumberFormat="1" applyFont="1" applyAlignment="1">
      <alignment horizontal="left"/>
    </xf>
    <xf numFmtId="1" fontId="32" fillId="0" borderId="3" xfId="0" applyNumberFormat="1" applyFont="1" applyBorder="1" applyAlignment="1">
      <alignment horizontal="center"/>
    </xf>
    <xf numFmtId="0" fontId="31" fillId="3" borderId="0" xfId="0" applyFont="1" applyFill="1"/>
    <xf numFmtId="0" fontId="34" fillId="3" borderId="4" xfId="0" applyFont="1" applyFill="1" applyBorder="1" applyAlignment="1">
      <alignment horizontal="center" vertical="center"/>
    </xf>
    <xf numFmtId="0" fontId="35" fillId="5" borderId="4" xfId="0" applyFont="1" applyFill="1" applyBorder="1" applyAlignment="1">
      <alignment horizontal="center" vertical="center"/>
    </xf>
    <xf numFmtId="9" fontId="5" fillId="3" borderId="4" xfId="2" applyFont="1" applyFill="1" applyBorder="1" applyAlignment="1">
      <alignment horizontal="center" vertical="center"/>
    </xf>
    <xf numFmtId="9" fontId="33" fillId="5" borderId="4" xfId="2" applyFont="1" applyFill="1" applyBorder="1" applyAlignment="1">
      <alignment horizontal="center" vertical="center"/>
    </xf>
    <xf numFmtId="0" fontId="34" fillId="9" borderId="4" xfId="0" applyFont="1" applyFill="1" applyBorder="1" applyAlignment="1">
      <alignment horizontal="center" vertical="center"/>
    </xf>
    <xf numFmtId="9" fontId="5" fillId="9" borderId="4" xfId="2" applyFont="1" applyFill="1" applyBorder="1" applyAlignment="1">
      <alignment horizontal="center" vertical="center"/>
    </xf>
    <xf numFmtId="0" fontId="37" fillId="0" borderId="0" xfId="0" applyFont="1" applyAlignment="1">
      <alignment horizontal="left"/>
    </xf>
    <xf numFmtId="165" fontId="37" fillId="0" borderId="0" xfId="1" applyNumberFormat="1" applyFont="1" applyBorder="1" applyAlignment="1" applyProtection="1">
      <alignment horizontal="left"/>
    </xf>
    <xf numFmtId="20" fontId="37" fillId="0" borderId="0" xfId="0" applyNumberFormat="1" applyFont="1" applyAlignment="1">
      <alignment horizontal="left"/>
    </xf>
    <xf numFmtId="0" fontId="5" fillId="0" borderId="3" xfId="0" applyFont="1" applyBorder="1" applyAlignment="1">
      <alignment horizontal="center" vertical="center"/>
    </xf>
    <xf numFmtId="45" fontId="3" fillId="2" borderId="0" xfId="0" applyNumberFormat="1" applyFont="1" applyFill="1"/>
    <xf numFmtId="0" fontId="0" fillId="10" borderId="1" xfId="0" applyFill="1" applyBorder="1" applyAlignment="1">
      <alignment horizontal="center" vertical="center"/>
    </xf>
    <xf numFmtId="0" fontId="0" fillId="11" borderId="0" xfId="0" applyFill="1" applyAlignment="1">
      <alignment horizontal="center" vertical="center"/>
    </xf>
    <xf numFmtId="49" fontId="0" fillId="10" borderId="1" xfId="0" applyNumberFormat="1" applyFill="1" applyBorder="1" applyAlignment="1">
      <alignment horizontal="center" vertical="center"/>
    </xf>
    <xf numFmtId="0" fontId="38" fillId="0" borderId="0" xfId="0" applyFont="1" applyAlignment="1">
      <alignment horizontal="left"/>
    </xf>
    <xf numFmtId="0" fontId="9" fillId="3" borderId="0" xfId="0" applyFont="1" applyFill="1" applyAlignment="1">
      <alignment horizontal="center" vertical="center" wrapText="1"/>
    </xf>
    <xf numFmtId="165" fontId="9" fillId="3" borderId="0" xfId="0" applyNumberFormat="1" applyFont="1" applyFill="1" applyAlignment="1">
      <alignment horizontal="center" vertical="center" wrapText="1"/>
    </xf>
    <xf numFmtId="0" fontId="10" fillId="0" borderId="0" xfId="0" applyFont="1"/>
    <xf numFmtId="0" fontId="9" fillId="0" borderId="2" xfId="0" applyFont="1" applyBorder="1" applyAlignment="1">
      <alignment horizontal="center" vertical="center" wrapText="1"/>
    </xf>
    <xf numFmtId="0" fontId="9" fillId="0" borderId="2" xfId="1" applyNumberFormat="1" applyFont="1" applyFill="1" applyBorder="1" applyAlignment="1">
      <alignment horizontal="center" vertical="center" wrapText="1"/>
    </xf>
    <xf numFmtId="9" fontId="9" fillId="0" borderId="2" xfId="2" applyFont="1" applyFill="1" applyBorder="1" applyAlignment="1">
      <alignment horizontal="center" vertical="center" wrapText="1"/>
    </xf>
    <xf numFmtId="0" fontId="10" fillId="0" borderId="0" xfId="1" applyNumberFormat="1" applyFont="1"/>
    <xf numFmtId="165" fontId="10" fillId="0" borderId="0" xfId="0" applyNumberFormat="1" applyFont="1"/>
    <xf numFmtId="164" fontId="39" fillId="0" borderId="0" xfId="1" applyNumberFormat="1" applyFont="1" applyAlignment="1">
      <alignment horizontal="left" vertical="center" wrapText="1"/>
    </xf>
    <xf numFmtId="164" fontId="9" fillId="0" borderId="0" xfId="1" applyNumberFormat="1" applyFont="1" applyAlignment="1">
      <alignment horizontal="left" vertical="center" wrapText="1"/>
    </xf>
    <xf numFmtId="164" fontId="40" fillId="0" borderId="0" xfId="1" applyNumberFormat="1" applyFont="1" applyAlignment="1">
      <alignment horizontal="center"/>
    </xf>
    <xf numFmtId="164" fontId="10" fillId="0" borderId="0" xfId="1" applyNumberFormat="1" applyFont="1" applyAlignment="1">
      <alignment horizontal="left"/>
    </xf>
    <xf numFmtId="164" fontId="10" fillId="0" borderId="0" xfId="1" applyNumberFormat="1" applyFont="1"/>
    <xf numFmtId="0" fontId="41" fillId="12" borderId="1" xfId="0" applyFont="1" applyFill="1" applyBorder="1" applyAlignment="1">
      <alignment horizontal="center" vertical="center" wrapText="1"/>
    </xf>
    <xf numFmtId="0" fontId="10" fillId="0" borderId="0" xfId="0" applyFont="1" applyAlignment="1">
      <alignment horizontal="center" vertical="center"/>
    </xf>
    <xf numFmtId="0" fontId="42" fillId="0" borderId="0" xfId="0" applyFont="1" applyAlignment="1">
      <alignment horizontal="center" vertical="center" wrapText="1"/>
    </xf>
    <xf numFmtId="49" fontId="41" fillId="0" borderId="0" xfId="0" applyNumberFormat="1" applyFont="1" applyAlignment="1">
      <alignment horizontal="center" vertical="center"/>
    </xf>
    <xf numFmtId="3" fontId="10" fillId="0" borderId="0" xfId="0" applyNumberFormat="1" applyFont="1" applyAlignment="1">
      <alignment horizontal="center" vertical="center"/>
    </xf>
    <xf numFmtId="1" fontId="6" fillId="8" borderId="0" xfId="1" applyNumberFormat="1" applyFont="1" applyFill="1" applyAlignment="1">
      <alignment horizontal="center"/>
    </xf>
    <xf numFmtId="0" fontId="44" fillId="0" borderId="0" xfId="15"/>
    <xf numFmtId="0" fontId="57" fillId="0" borderId="0" xfId="15" applyFont="1" applyAlignment="1" applyProtection="1">
      <alignment horizontal="left"/>
    </xf>
    <xf numFmtId="18" fontId="57" fillId="0" borderId="0" xfId="17" applyNumberFormat="1" applyFont="1" applyBorder="1" applyAlignment="1" applyProtection="1">
      <alignment horizontal="left"/>
    </xf>
    <xf numFmtId="166" fontId="57" fillId="0" borderId="0" xfId="15" applyNumberFormat="1" applyFont="1" applyAlignment="1" applyProtection="1">
      <alignment horizontal="left"/>
    </xf>
    <xf numFmtId="0" fontId="44" fillId="0" borderId="0" xfId="15" applyProtection="1"/>
    <xf numFmtId="0" fontId="2" fillId="6" borderId="0" xfId="0" applyFont="1" applyFill="1" applyAlignment="1">
      <alignment horizontal="center"/>
    </xf>
    <xf numFmtId="0" fontId="16" fillId="2" borderId="0" xfId="0" applyFont="1" applyFill="1" applyAlignment="1">
      <alignment horizontal="center"/>
    </xf>
    <xf numFmtId="0" fontId="6" fillId="2" borderId="0" xfId="0" applyFont="1" applyFill="1" applyAlignment="1">
      <alignment horizontal="left" vertical="center" wrapText="1"/>
    </xf>
    <xf numFmtId="0" fontId="36" fillId="2" borderId="0" xfId="0" applyFont="1" applyFill="1" applyAlignment="1">
      <alignment horizontal="center" vertical="center" wrapText="1"/>
    </xf>
    <xf numFmtId="0" fontId="29" fillId="2" borderId="0" xfId="0" applyFont="1" applyFill="1" applyAlignment="1">
      <alignment horizontal="center"/>
    </xf>
    <xf numFmtId="0" fontId="2" fillId="4" borderId="0" xfId="0" applyFont="1" applyFill="1" applyAlignment="1">
      <alignment horizontal="center" vertical="center" wrapText="1"/>
    </xf>
    <xf numFmtId="0" fontId="19" fillId="2" borderId="0" xfId="0" applyFont="1" applyFill="1" applyAlignment="1">
      <alignment horizontal="center"/>
    </xf>
    <xf numFmtId="0" fontId="18" fillId="2" borderId="0" xfId="0" applyFont="1" applyFill="1" applyAlignment="1">
      <alignment horizontal="center"/>
    </xf>
  </cellXfs>
  <cellStyles count="32">
    <cellStyle name="Accent" xfId="10" xr:uid="{06F0506D-E2C2-46AF-A511-A923B36167A7}"/>
    <cellStyle name="Accent 1" xfId="11" xr:uid="{0DCF2332-4612-454B-9987-9457B45F2792}"/>
    <cellStyle name="Accent 2" xfId="12" xr:uid="{5505724A-31FF-4084-8E3F-E8EBF3592998}"/>
    <cellStyle name="Accent 3" xfId="13" xr:uid="{80A3526C-B256-41C3-B0BB-8AD276B19B7C}"/>
    <cellStyle name="Bad 2" xfId="7" xr:uid="{A873E70A-C721-4A9E-828F-C25E58401CF3}"/>
    <cellStyle name="Comma" xfId="1" builtinId="3"/>
    <cellStyle name="ConditionalStyle_1" xfId="14" xr:uid="{D37DA09C-89F8-4BC1-B8E9-2FC66C90FC4C}"/>
    <cellStyle name="Default" xfId="15" xr:uid="{C2219FB8-516E-4664-83CB-E03F58C5BC75}"/>
    <cellStyle name="Error" xfId="16" xr:uid="{374CC3DF-0834-4D48-9DCC-60824C822E20}"/>
    <cellStyle name="Excel Built-in Comma" xfId="17" xr:uid="{9D40560B-172B-452B-B5B8-1FF7A6A7543F}"/>
    <cellStyle name="Excel Built-in Percent" xfId="18" xr:uid="{9333D7FC-03D9-46B7-B961-D1FBEDB9019B}"/>
    <cellStyle name="Footnote" xfId="19" xr:uid="{CCAA8B51-AB31-4076-A3CC-CFC04EF1E8F4}"/>
    <cellStyle name="Good 2" xfId="6" xr:uid="{6B4D1A65-6723-41B1-A310-B99754862153}"/>
    <cellStyle name="Heading" xfId="20" xr:uid="{3EA6603E-F99F-4FD1-B7DB-930D48A03170}"/>
    <cellStyle name="Heading 1 2" xfId="4" xr:uid="{91F7E551-69AD-40E6-9819-A50D7D885F42}"/>
    <cellStyle name="Heading 2 2" xfId="5" xr:uid="{66E8A76D-68E6-4066-AF39-CB09F8FC3431}"/>
    <cellStyle name="Hyperlink" xfId="21" xr:uid="{83A5CB44-D146-4E3D-B038-1C2BC45BFDD1}"/>
    <cellStyle name="Neutral 2" xfId="8" xr:uid="{9DADB65C-0A2B-4556-92EE-6043BA840A55}"/>
    <cellStyle name="Normal" xfId="0" builtinId="0"/>
    <cellStyle name="Normal 2" xfId="3" xr:uid="{15FC7177-14AB-42B3-8D4E-B542355C52D8}"/>
    <cellStyle name="Note 2" xfId="9" xr:uid="{76D48234-79C1-4C13-93CE-084C4DA6E675}"/>
    <cellStyle name="Percent" xfId="2" builtinId="5"/>
    <cellStyle name="Pivot Table Category" xfId="22" xr:uid="{27475F92-0FCE-412D-ACD1-391E693D56BF}"/>
    <cellStyle name="Pivot Table Corner" xfId="23" xr:uid="{D651DBC1-E971-4B38-8BC7-E12742881985}"/>
    <cellStyle name="Pivot Table Field" xfId="24" xr:uid="{8B19B5BE-CC92-4EC8-BED6-4CBFF0CEB215}"/>
    <cellStyle name="Pivot Table Result" xfId="25" xr:uid="{364C50F6-1D90-41E8-9CC6-762968928E6C}"/>
    <cellStyle name="Pivot Table Title" xfId="26" xr:uid="{6B51873B-5D85-4962-9E28-A37B496532A7}"/>
    <cellStyle name="Pivot Table Value" xfId="27" xr:uid="{8B05A2C5-951D-431E-B5A9-D043712B44E7}"/>
    <cellStyle name="Result" xfId="28" xr:uid="{00E02956-F59E-4D54-8FC4-708436549E47}"/>
    <cellStyle name="Status" xfId="29" xr:uid="{7F20BDD9-0292-4D4D-914D-D793901CBFEE}"/>
    <cellStyle name="Text" xfId="30" xr:uid="{01A87D22-087D-4589-B6D7-9757E0B420F0}"/>
    <cellStyle name="Warning" xfId="31" xr:uid="{ED7A3609-BF7A-4517-8DCC-E534CFFF99FD}"/>
  </cellStyles>
  <dxfs count="26">
    <dxf>
      <alignment vertical="center"/>
    </dxf>
    <dxf>
      <alignment vertical="center"/>
    </dxf>
    <dxf>
      <alignment wrapText="1"/>
    </dxf>
    <dxf>
      <alignment vertical="center"/>
    </dxf>
    <dxf>
      <alignment vertical="center"/>
    </dxf>
    <dxf>
      <alignment wrapText="1"/>
    </dxf>
    <dxf>
      <alignment wrapText="1"/>
    </dxf>
    <dxf>
      <font>
        <b/>
        <i val="0"/>
        <color theme="0"/>
      </font>
      <fill>
        <patternFill>
          <bgColor rgb="FFC00000"/>
        </patternFill>
      </fill>
    </dxf>
    <dxf>
      <font>
        <color theme="0"/>
      </font>
    </dxf>
    <dxf>
      <font>
        <b/>
        <i val="0"/>
        <color theme="0"/>
      </font>
      <fill>
        <patternFill>
          <bgColor rgb="FFC00000"/>
        </patternFill>
      </fill>
    </dxf>
    <dxf>
      <font>
        <b/>
        <i val="0"/>
        <color theme="0"/>
      </font>
      <fill>
        <patternFill>
          <bgColor rgb="FFC00000"/>
        </patternFill>
      </fill>
    </dxf>
    <dxf>
      <font>
        <color theme="0"/>
      </font>
    </dxf>
    <dxf>
      <fill>
        <patternFill patternType="none">
          <bgColor auto="1"/>
        </patternFill>
      </fill>
    </dxf>
    <dxf>
      <font>
        <b/>
        <i val="0"/>
        <color rgb="FFC00000"/>
      </font>
      <border>
        <left/>
        <right style="thin">
          <color auto="1"/>
        </right>
        <top/>
        <bottom/>
      </border>
    </dxf>
    <dxf>
      <font>
        <b/>
        <i val="0"/>
        <strike val="0"/>
        <color theme="1" tint="0.24994659260841701"/>
      </font>
      <fill>
        <patternFill patternType="none">
          <bgColor auto="1"/>
        </patternFill>
      </fill>
      <border>
        <left/>
        <right style="thin">
          <color auto="1"/>
        </right>
        <top/>
        <bottom/>
      </border>
    </dxf>
    <dxf>
      <font>
        <b/>
        <i val="0"/>
        <color theme="2" tint="-0.24994659260841701"/>
      </font>
      <border>
        <left/>
        <right style="thin">
          <color auto="1"/>
        </right>
        <top/>
        <bottom/>
      </border>
    </dxf>
    <dxf>
      <font>
        <b/>
        <i val="0"/>
        <color rgb="FFFFC000"/>
      </font>
      <border>
        <left/>
        <right style="thin">
          <color auto="1"/>
        </right>
        <top/>
        <bottom/>
      </border>
    </dxf>
    <dxf>
      <font>
        <b/>
        <i val="0"/>
        <color rgb="FFC00000"/>
      </font>
      <fill>
        <patternFill patternType="none">
          <bgColor auto="1"/>
        </patternFill>
      </fill>
    </dxf>
    <dxf>
      <font>
        <b/>
        <i val="0"/>
        <color rgb="FFC00000"/>
      </font>
    </dxf>
    <dxf>
      <font>
        <b/>
        <i val="0"/>
        <color theme="1"/>
      </font>
      <fill>
        <patternFill>
          <bgColor rgb="FFFFC000"/>
        </patternFill>
      </fill>
    </dxf>
    <dxf>
      <font>
        <b/>
        <i val="0"/>
        <color theme="1"/>
      </font>
      <fill>
        <patternFill>
          <bgColor theme="2" tint="-9.9948118533890809E-2"/>
        </patternFill>
      </fill>
    </dxf>
    <dxf>
      <font>
        <b/>
        <i val="0"/>
        <color theme="0"/>
      </font>
      <fill>
        <patternFill>
          <bgColor theme="1" tint="0.34998626667073579"/>
        </patternFill>
      </fill>
    </dxf>
    <dxf>
      <font>
        <b/>
        <i val="0"/>
        <color rgb="FFC00000"/>
      </font>
    </dxf>
    <dxf>
      <font>
        <b/>
        <i val="0"/>
        <color rgb="FFC00000"/>
      </font>
    </dxf>
    <dxf>
      <font>
        <b/>
        <i val="0"/>
        <color rgb="FFC00000"/>
      </font>
    </dxf>
    <dxf>
      <font>
        <b/>
        <i val="0"/>
        <color rgb="FFC00000"/>
      </font>
    </dxf>
  </dxfs>
  <tableStyles count="0" defaultTableStyle="TableStyleMedium2" defaultPivotStyle="PivotStyleLight16"/>
  <colors>
    <mruColors>
      <color rgb="FFE2A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'Awards Report Sheet'!$C$21:$C$121</c:f>
              <c:numCache>
                <c:formatCode>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0-4769-824D-ADDE-55FDBF098F77}"/>
            </c:ext>
          </c:extLst>
        </c:ser>
        <c:dLbls>
          <c:showLegendKey val="0"/>
          <c:showVal val="0"/>
          <c:showCatName val="0"/>
          <c:showSerName val="0"/>
          <c:showPercent val="0"/>
          <c:showBubbleSize val="0"/>
        </c:dLbls>
        <c:gapWidth val="150"/>
        <c:axId val="157856512"/>
        <c:axId val="157858048"/>
      </c:barChart>
      <c:catAx>
        <c:axId val="157856512"/>
        <c:scaling>
          <c:orientation val="minMax"/>
        </c:scaling>
        <c:delete val="1"/>
        <c:axPos val="b"/>
        <c:majorTickMark val="out"/>
        <c:minorTickMark val="none"/>
        <c:tickLblPos val="nextTo"/>
        <c:crossAx val="157858048"/>
        <c:crosses val="autoZero"/>
        <c:auto val="1"/>
        <c:lblAlgn val="ctr"/>
        <c:lblOffset val="100"/>
        <c:noMultiLvlLbl val="0"/>
      </c:catAx>
      <c:valAx>
        <c:axId val="157858048"/>
        <c:scaling>
          <c:orientation val="minMax"/>
          <c:max val="60"/>
          <c:min val="0"/>
        </c:scaling>
        <c:delete val="0"/>
        <c:axPos val="l"/>
        <c:majorGridlines/>
        <c:numFmt formatCode="0" sourceLinked="1"/>
        <c:majorTickMark val="out"/>
        <c:minorTickMark val="none"/>
        <c:tickLblPos val="nextTo"/>
        <c:crossAx val="157856512"/>
        <c:crosses val="autoZero"/>
        <c:crossBetween val="between"/>
      </c:valAx>
    </c:plotArea>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chemeClr val="accent1">
                <a:alpha val="70000"/>
              </a:schemeClr>
            </a:solidFill>
            <a:ln>
              <a:noFill/>
            </a:ln>
            <a:effectLst/>
          </c:spPr>
          <c:invertIfNegative val="0"/>
          <c:val>
            <c:numRef>
              <c:f>Calculations!$I$3:$I$103</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0-51B3-4E73-9947-CA83827D773F}"/>
            </c:ext>
          </c:extLst>
        </c:ser>
        <c:dLbls>
          <c:showLegendKey val="0"/>
          <c:showVal val="0"/>
          <c:showCatName val="0"/>
          <c:showSerName val="0"/>
          <c:showPercent val="0"/>
          <c:showBubbleSize val="0"/>
        </c:dLbls>
        <c:gapWidth val="80"/>
        <c:overlap val="100"/>
        <c:axId val="157856512"/>
        <c:axId val="157858048"/>
      </c:barChart>
      <c:catAx>
        <c:axId val="157856512"/>
        <c:scaling>
          <c:orientation val="minMax"/>
        </c:scaling>
        <c:delete val="1"/>
        <c:axPos val="b"/>
        <c:majorTickMark val="none"/>
        <c:minorTickMark val="none"/>
        <c:tickLblPos val="nextTo"/>
        <c:crossAx val="157858048"/>
        <c:crosses val="autoZero"/>
        <c:auto val="1"/>
        <c:lblAlgn val="ctr"/>
        <c:lblOffset val="100"/>
        <c:noMultiLvlLbl val="0"/>
      </c:catAx>
      <c:valAx>
        <c:axId val="157858048"/>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de-DE"/>
          </a:p>
        </c:txPr>
        <c:crossAx val="157856512"/>
        <c:crosses val="autoZero"/>
        <c:crossBetween val="between"/>
      </c:valAx>
      <c:spPr>
        <a:noFill/>
        <a:ln>
          <a:noFill/>
        </a:ln>
        <a:effectLst/>
      </c:spPr>
    </c:plotArea>
    <c:plotVisOnly val="1"/>
    <c:dispBlanksAs val="zero"/>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tif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tiff"/><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tiff"/></Relationships>
</file>

<file path=xl/drawings/_rels/drawing5.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203201</xdr:colOff>
      <xdr:row>0</xdr:row>
      <xdr:rowOff>152401</xdr:rowOff>
    </xdr:from>
    <xdr:to>
      <xdr:col>1</xdr:col>
      <xdr:colOff>1798854</xdr:colOff>
      <xdr:row>4</xdr:row>
      <xdr:rowOff>142876</xdr:rowOff>
    </xdr:to>
    <xdr:pic>
      <xdr:nvPicPr>
        <xdr:cNvPr id="3" name="Picture 2">
          <a:extLst>
            <a:ext uri="{FF2B5EF4-FFF2-40B4-BE49-F238E27FC236}">
              <a16:creationId xmlns:a16="http://schemas.microsoft.com/office/drawing/2014/main" id="{12A14A15-60E0-BC40-BFC3-83A0AFD4D755}"/>
            </a:ext>
          </a:extLst>
        </xdr:cNvPr>
        <xdr:cNvPicPr>
          <a:picLocks noChangeAspect="1"/>
        </xdr:cNvPicPr>
      </xdr:nvPicPr>
      <xdr:blipFill>
        <a:blip xmlns:r="http://schemas.openxmlformats.org/officeDocument/2006/relationships" r:embed="rId1"/>
        <a:stretch>
          <a:fillRect/>
        </a:stretch>
      </xdr:blipFill>
      <xdr:spPr>
        <a:xfrm>
          <a:off x="1016001" y="152401"/>
          <a:ext cx="1598828" cy="781050"/>
        </a:xfrm>
        <a:prstGeom prst="rect">
          <a:avLst/>
        </a:prstGeom>
      </xdr:spPr>
    </xdr:pic>
    <xdr:clientData/>
  </xdr:twoCellAnchor>
  <xdr:twoCellAnchor editAs="oneCell">
    <xdr:from>
      <xdr:col>2</xdr:col>
      <xdr:colOff>1518268</xdr:colOff>
      <xdr:row>0</xdr:row>
      <xdr:rowOff>40999</xdr:rowOff>
    </xdr:from>
    <xdr:to>
      <xdr:col>3</xdr:col>
      <xdr:colOff>81233</xdr:colOff>
      <xdr:row>6</xdr:row>
      <xdr:rowOff>42202</xdr:rowOff>
    </xdr:to>
    <xdr:pic>
      <xdr:nvPicPr>
        <xdr:cNvPr id="11" name="Picture 10">
          <a:extLst>
            <a:ext uri="{FF2B5EF4-FFF2-40B4-BE49-F238E27FC236}">
              <a16:creationId xmlns:a16="http://schemas.microsoft.com/office/drawing/2014/main" id="{27AFCD66-D648-4ECD-A29D-3D5C20D51A39}"/>
            </a:ext>
          </a:extLst>
        </xdr:cNvPr>
        <xdr:cNvPicPr>
          <a:picLocks noChangeAspect="1"/>
        </xdr:cNvPicPr>
      </xdr:nvPicPr>
      <xdr:blipFill>
        <a:blip xmlns:r="http://schemas.openxmlformats.org/officeDocument/2006/relationships" r:embed="rId2"/>
        <a:stretch>
          <a:fillRect/>
        </a:stretch>
      </xdr:blipFill>
      <xdr:spPr>
        <a:xfrm>
          <a:off x="5874368" y="40999"/>
          <a:ext cx="1001365" cy="1182303"/>
        </a:xfrm>
        <a:prstGeom prst="rect">
          <a:avLst/>
        </a:prstGeom>
      </xdr:spPr>
    </xdr:pic>
    <xdr:clientData/>
  </xdr:twoCellAnchor>
  <xdr:twoCellAnchor editAs="oneCell">
    <xdr:from>
      <xdr:col>1</xdr:col>
      <xdr:colOff>2355850</xdr:colOff>
      <xdr:row>0</xdr:row>
      <xdr:rowOff>38100</xdr:rowOff>
    </xdr:from>
    <xdr:to>
      <xdr:col>1</xdr:col>
      <xdr:colOff>3357215</xdr:colOff>
      <xdr:row>6</xdr:row>
      <xdr:rowOff>48239</xdr:rowOff>
    </xdr:to>
    <xdr:pic>
      <xdr:nvPicPr>
        <xdr:cNvPr id="12" name="Picture 11">
          <a:extLst>
            <a:ext uri="{FF2B5EF4-FFF2-40B4-BE49-F238E27FC236}">
              <a16:creationId xmlns:a16="http://schemas.microsoft.com/office/drawing/2014/main" id="{CF7801F0-A044-4F85-BB9B-D035EEC49575}"/>
            </a:ext>
          </a:extLst>
        </xdr:cNvPr>
        <xdr:cNvPicPr>
          <a:picLocks noChangeAspect="1"/>
        </xdr:cNvPicPr>
      </xdr:nvPicPr>
      <xdr:blipFill>
        <a:blip xmlns:r="http://schemas.openxmlformats.org/officeDocument/2006/relationships" r:embed="rId3"/>
        <a:stretch>
          <a:fillRect/>
        </a:stretch>
      </xdr:blipFill>
      <xdr:spPr>
        <a:xfrm>
          <a:off x="3162300" y="38100"/>
          <a:ext cx="1001365" cy="1191239"/>
        </a:xfrm>
        <a:prstGeom prst="rect">
          <a:avLst/>
        </a:prstGeom>
      </xdr:spPr>
    </xdr:pic>
    <xdr:clientData/>
  </xdr:twoCellAnchor>
  <xdr:twoCellAnchor editAs="oneCell">
    <xdr:from>
      <xdr:col>2</xdr:col>
      <xdr:colOff>160230</xdr:colOff>
      <xdr:row>0</xdr:row>
      <xdr:rowOff>38100</xdr:rowOff>
    </xdr:from>
    <xdr:to>
      <xdr:col>2</xdr:col>
      <xdr:colOff>1161595</xdr:colOff>
      <xdr:row>6</xdr:row>
      <xdr:rowOff>48239</xdr:rowOff>
    </xdr:to>
    <xdr:pic>
      <xdr:nvPicPr>
        <xdr:cNvPr id="13" name="Picture 12">
          <a:extLst>
            <a:ext uri="{FF2B5EF4-FFF2-40B4-BE49-F238E27FC236}">
              <a16:creationId xmlns:a16="http://schemas.microsoft.com/office/drawing/2014/main" id="{57AF36E2-8696-48FC-9F3D-C2D82031BD21}"/>
            </a:ext>
          </a:extLst>
        </xdr:cNvPr>
        <xdr:cNvPicPr>
          <a:picLocks noChangeAspect="1"/>
        </xdr:cNvPicPr>
      </xdr:nvPicPr>
      <xdr:blipFill>
        <a:blip xmlns:r="http://schemas.openxmlformats.org/officeDocument/2006/relationships" r:embed="rId4"/>
        <a:stretch>
          <a:fillRect/>
        </a:stretch>
      </xdr:blipFill>
      <xdr:spPr>
        <a:xfrm>
          <a:off x="4516330" y="38100"/>
          <a:ext cx="1001365" cy="1191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0</xdr:row>
      <xdr:rowOff>12701</xdr:rowOff>
    </xdr:from>
    <xdr:to>
      <xdr:col>0</xdr:col>
      <xdr:colOff>2066925</xdr:colOff>
      <xdr:row>0</xdr:row>
      <xdr:rowOff>972760</xdr:rowOff>
    </xdr:to>
    <xdr:pic>
      <xdr:nvPicPr>
        <xdr:cNvPr id="2" name="Picture 1">
          <a:extLst>
            <a:ext uri="{FF2B5EF4-FFF2-40B4-BE49-F238E27FC236}">
              <a16:creationId xmlns:a16="http://schemas.microsoft.com/office/drawing/2014/main" id="{70B01A7E-421F-BA46-A1F4-B97AC7000914}"/>
            </a:ext>
          </a:extLst>
        </xdr:cNvPr>
        <xdr:cNvPicPr>
          <a:picLocks noChangeAspect="1"/>
        </xdr:cNvPicPr>
      </xdr:nvPicPr>
      <xdr:blipFill>
        <a:blip xmlns:r="http://schemas.openxmlformats.org/officeDocument/2006/relationships" r:embed="rId1"/>
        <a:stretch>
          <a:fillRect/>
        </a:stretch>
      </xdr:blipFill>
      <xdr:spPr>
        <a:xfrm>
          <a:off x="152400" y="12701"/>
          <a:ext cx="1911350" cy="9600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254001</xdr:colOff>
      <xdr:row>0</xdr:row>
      <xdr:rowOff>76200</xdr:rowOff>
    </xdr:from>
    <xdr:to>
      <xdr:col>2</xdr:col>
      <xdr:colOff>255914</xdr:colOff>
      <xdr:row>0</xdr:row>
      <xdr:rowOff>1257300</xdr:rowOff>
    </xdr:to>
    <xdr:pic>
      <xdr:nvPicPr>
        <xdr:cNvPr id="2" name="Picture 1">
          <a:extLst>
            <a:ext uri="{FF2B5EF4-FFF2-40B4-BE49-F238E27FC236}">
              <a16:creationId xmlns:a16="http://schemas.microsoft.com/office/drawing/2014/main" id="{32D08F9E-8B47-4F49-AAA6-7CFE7E7E17AD}"/>
            </a:ext>
          </a:extLst>
        </xdr:cNvPr>
        <xdr:cNvPicPr>
          <a:picLocks noChangeAspect="1"/>
        </xdr:cNvPicPr>
      </xdr:nvPicPr>
      <xdr:blipFill>
        <a:blip xmlns:r="http://schemas.openxmlformats.org/officeDocument/2006/relationships" r:embed="rId1"/>
        <a:stretch>
          <a:fillRect/>
        </a:stretch>
      </xdr:blipFill>
      <xdr:spPr>
        <a:xfrm>
          <a:off x="254001" y="76200"/>
          <a:ext cx="2351413" cy="1181100"/>
        </a:xfrm>
        <a:prstGeom prst="rect">
          <a:avLst/>
        </a:prstGeom>
      </xdr:spPr>
    </xdr:pic>
    <xdr:clientData/>
  </xdr:twoCellAnchor>
  <xdr:twoCellAnchor editAs="oneCell">
    <xdr:from>
      <xdr:col>7</xdr:col>
      <xdr:colOff>417987</xdr:colOff>
      <xdr:row>2</xdr:row>
      <xdr:rowOff>107722</xdr:rowOff>
    </xdr:from>
    <xdr:to>
      <xdr:col>7</xdr:col>
      <xdr:colOff>1910670</xdr:colOff>
      <xdr:row>9</xdr:row>
      <xdr:rowOff>178280</xdr:rowOff>
    </xdr:to>
    <xdr:pic>
      <xdr:nvPicPr>
        <xdr:cNvPr id="11" name="Picture 10">
          <a:extLst>
            <a:ext uri="{FF2B5EF4-FFF2-40B4-BE49-F238E27FC236}">
              <a16:creationId xmlns:a16="http://schemas.microsoft.com/office/drawing/2014/main" id="{91157D7A-C361-43EB-920C-5595AA1EEB98}"/>
            </a:ext>
          </a:extLst>
        </xdr:cNvPr>
        <xdr:cNvPicPr>
          <a:picLocks noChangeAspect="1"/>
        </xdr:cNvPicPr>
      </xdr:nvPicPr>
      <xdr:blipFill>
        <a:blip xmlns:r="http://schemas.openxmlformats.org/officeDocument/2006/relationships" r:embed="rId2"/>
        <a:stretch>
          <a:fillRect/>
        </a:stretch>
      </xdr:blipFill>
      <xdr:spPr>
        <a:xfrm>
          <a:off x="14941344" y="2203222"/>
          <a:ext cx="1492683" cy="1848558"/>
        </a:xfrm>
        <a:prstGeom prst="rect">
          <a:avLst/>
        </a:prstGeom>
      </xdr:spPr>
    </xdr:pic>
    <xdr:clientData/>
  </xdr:twoCellAnchor>
  <xdr:twoCellAnchor editAs="oneCell">
    <xdr:from>
      <xdr:col>5</xdr:col>
      <xdr:colOff>426357</xdr:colOff>
      <xdr:row>2</xdr:row>
      <xdr:rowOff>155347</xdr:rowOff>
    </xdr:from>
    <xdr:to>
      <xdr:col>5</xdr:col>
      <xdr:colOff>1905496</xdr:colOff>
      <xdr:row>9</xdr:row>
      <xdr:rowOff>168441</xdr:rowOff>
    </xdr:to>
    <xdr:pic>
      <xdr:nvPicPr>
        <xdr:cNvPr id="12" name="Picture 11">
          <a:extLst>
            <a:ext uri="{FF2B5EF4-FFF2-40B4-BE49-F238E27FC236}">
              <a16:creationId xmlns:a16="http://schemas.microsoft.com/office/drawing/2014/main" id="{5D831E52-4F37-4719-B041-18226CA5D556}"/>
            </a:ext>
          </a:extLst>
        </xdr:cNvPr>
        <xdr:cNvPicPr>
          <a:picLocks noChangeAspect="1"/>
        </xdr:cNvPicPr>
      </xdr:nvPicPr>
      <xdr:blipFill>
        <a:blip xmlns:r="http://schemas.openxmlformats.org/officeDocument/2006/relationships" r:embed="rId3"/>
        <a:stretch>
          <a:fillRect/>
        </a:stretch>
      </xdr:blipFill>
      <xdr:spPr>
        <a:xfrm>
          <a:off x="10250714" y="2250847"/>
          <a:ext cx="1479139" cy="1791094"/>
        </a:xfrm>
        <a:prstGeom prst="rect">
          <a:avLst/>
        </a:prstGeom>
      </xdr:spPr>
    </xdr:pic>
    <xdr:clientData/>
  </xdr:twoCellAnchor>
  <xdr:twoCellAnchor editAs="oneCell">
    <xdr:from>
      <xdr:col>6</xdr:col>
      <xdr:colOff>402545</xdr:colOff>
      <xdr:row>2</xdr:row>
      <xdr:rowOff>99786</xdr:rowOff>
    </xdr:from>
    <xdr:to>
      <xdr:col>6</xdr:col>
      <xdr:colOff>1968203</xdr:colOff>
      <xdr:row>9</xdr:row>
      <xdr:rowOff>184316</xdr:rowOff>
    </xdr:to>
    <xdr:pic>
      <xdr:nvPicPr>
        <xdr:cNvPr id="13" name="Picture 12">
          <a:extLst>
            <a:ext uri="{FF2B5EF4-FFF2-40B4-BE49-F238E27FC236}">
              <a16:creationId xmlns:a16="http://schemas.microsoft.com/office/drawing/2014/main" id="{893A8BDB-13D7-4E7B-AA22-7F86B08BD868}"/>
            </a:ext>
          </a:extLst>
        </xdr:cNvPr>
        <xdr:cNvPicPr>
          <a:picLocks noChangeAspect="1"/>
        </xdr:cNvPicPr>
      </xdr:nvPicPr>
      <xdr:blipFill>
        <a:blip xmlns:r="http://schemas.openxmlformats.org/officeDocument/2006/relationships" r:embed="rId4"/>
        <a:stretch>
          <a:fillRect/>
        </a:stretch>
      </xdr:blipFill>
      <xdr:spPr>
        <a:xfrm>
          <a:off x="12576402" y="2195286"/>
          <a:ext cx="1565658" cy="18625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242095</xdr:colOff>
      <xdr:row>2</xdr:row>
      <xdr:rowOff>231228</xdr:rowOff>
    </xdr:from>
    <xdr:to>
      <xdr:col>2</xdr:col>
      <xdr:colOff>1216818</xdr:colOff>
      <xdr:row>4</xdr:row>
      <xdr:rowOff>161925</xdr:rowOff>
    </xdr:to>
    <xdr:pic>
      <xdr:nvPicPr>
        <xdr:cNvPr id="2" name="Picture 1">
          <a:extLst>
            <a:ext uri="{FF2B5EF4-FFF2-40B4-BE49-F238E27FC236}">
              <a16:creationId xmlns:a16="http://schemas.microsoft.com/office/drawing/2014/main" id="{C4FFD716-A337-094D-B229-0A22F718E231}"/>
            </a:ext>
          </a:extLst>
        </xdr:cNvPr>
        <xdr:cNvPicPr>
          <a:picLocks noChangeAspect="1"/>
        </xdr:cNvPicPr>
      </xdr:nvPicPr>
      <xdr:blipFill>
        <a:blip xmlns:r="http://schemas.openxmlformats.org/officeDocument/2006/relationships" r:embed="rId1"/>
        <a:stretch>
          <a:fillRect/>
        </a:stretch>
      </xdr:blipFill>
      <xdr:spPr>
        <a:xfrm>
          <a:off x="670720" y="874166"/>
          <a:ext cx="2255042" cy="1121322"/>
        </a:xfrm>
        <a:prstGeom prst="rect">
          <a:avLst/>
        </a:prstGeom>
      </xdr:spPr>
    </xdr:pic>
    <xdr:clientData/>
  </xdr:twoCellAnchor>
  <xdr:twoCellAnchor>
    <xdr:from>
      <xdr:col>1</xdr:col>
      <xdr:colOff>1</xdr:colOff>
      <xdr:row>9</xdr:row>
      <xdr:rowOff>66675</xdr:rowOff>
    </xdr:from>
    <xdr:to>
      <xdr:col>6</xdr:col>
      <xdr:colOff>9526</xdr:colOff>
      <xdr:row>24</xdr:row>
      <xdr:rowOff>0</xdr:rowOff>
    </xdr:to>
    <xdr:graphicFrame macro="">
      <xdr:nvGraphicFramePr>
        <xdr:cNvPr id="3" name="Chart 2">
          <a:extLst>
            <a:ext uri="{FF2B5EF4-FFF2-40B4-BE49-F238E27FC236}">
              <a16:creationId xmlns:a16="http://schemas.microsoft.com/office/drawing/2014/main" id="{E3D94727-3D8A-7147-BB18-1979AFC194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457200</xdr:colOff>
      <xdr:row>16</xdr:row>
      <xdr:rowOff>127000</xdr:rowOff>
    </xdr:from>
    <xdr:to>
      <xdr:col>5</xdr:col>
      <xdr:colOff>2286000</xdr:colOff>
      <xdr:row>16</xdr:row>
      <xdr:rowOff>139700</xdr:rowOff>
    </xdr:to>
    <xdr:cxnSp macro="">
      <xdr:nvCxnSpPr>
        <xdr:cNvPr id="4" name="Straight Connector 3">
          <a:extLst>
            <a:ext uri="{FF2B5EF4-FFF2-40B4-BE49-F238E27FC236}">
              <a16:creationId xmlns:a16="http://schemas.microsoft.com/office/drawing/2014/main" id="{B936CACD-F58B-5B49-A03B-591D34EF9876}"/>
            </a:ext>
          </a:extLst>
        </xdr:cNvPr>
        <xdr:cNvCxnSpPr/>
      </xdr:nvCxnSpPr>
      <xdr:spPr>
        <a:xfrm>
          <a:off x="457200" y="4749800"/>
          <a:ext cx="11226800" cy="12700"/>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1704975</xdr:colOff>
      <xdr:row>14</xdr:row>
      <xdr:rowOff>200025</xdr:rowOff>
    </xdr:from>
    <xdr:to>
      <xdr:col>6</xdr:col>
      <xdr:colOff>15875</xdr:colOff>
      <xdr:row>16</xdr:row>
      <xdr:rowOff>197043</xdr:rowOff>
    </xdr:to>
    <xdr:sp macro="" textlink="">
      <xdr:nvSpPr>
        <xdr:cNvPr id="5" name="TextBox 4">
          <a:extLst>
            <a:ext uri="{FF2B5EF4-FFF2-40B4-BE49-F238E27FC236}">
              <a16:creationId xmlns:a16="http://schemas.microsoft.com/office/drawing/2014/main" id="{38176EB8-753C-CA4C-8233-768E70651530}"/>
            </a:ext>
          </a:extLst>
        </xdr:cNvPr>
        <xdr:cNvSpPr txBox="1"/>
      </xdr:nvSpPr>
      <xdr:spPr>
        <a:xfrm>
          <a:off x="10380663" y="4097338"/>
          <a:ext cx="644525" cy="4097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solidFill>
                <a:srgbClr val="C00000"/>
              </a:solidFill>
            </a:rPr>
            <a:t>Objective</a:t>
          </a:r>
        </a:p>
        <a:p>
          <a:r>
            <a:rPr lang="en-GB" sz="900">
              <a:solidFill>
                <a:srgbClr val="C00000"/>
              </a:solidFill>
            </a:rPr>
            <a:t>&lt; 30 mins</a:t>
          </a:r>
        </a:p>
      </xdr:txBody>
    </xdr:sp>
    <xdr:clientData/>
  </xdr:twoCellAnchor>
  <xdr:twoCellAnchor>
    <xdr:from>
      <xdr:col>1</xdr:col>
      <xdr:colOff>1</xdr:colOff>
      <xdr:row>34</xdr:row>
      <xdr:rowOff>66675</xdr:rowOff>
    </xdr:from>
    <xdr:to>
      <xdr:col>6</xdr:col>
      <xdr:colOff>9526</xdr:colOff>
      <xdr:row>48</xdr:row>
      <xdr:rowOff>178594</xdr:rowOff>
    </xdr:to>
    <xdr:graphicFrame macro="">
      <xdr:nvGraphicFramePr>
        <xdr:cNvPr id="6" name="Chart 5">
          <a:extLst>
            <a:ext uri="{FF2B5EF4-FFF2-40B4-BE49-F238E27FC236}">
              <a16:creationId xmlns:a16="http://schemas.microsoft.com/office/drawing/2014/main" id="{5995C9E9-9B7D-41F8-BF01-5A01113C0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1976437</xdr:colOff>
      <xdr:row>56</xdr:row>
      <xdr:rowOff>44450</xdr:rowOff>
    </xdr:from>
    <xdr:to>
      <xdr:col>5</xdr:col>
      <xdr:colOff>261938</xdr:colOff>
      <xdr:row>56</xdr:row>
      <xdr:rowOff>354012</xdr:rowOff>
    </xdr:to>
    <xdr:sp macro="[0]!RefreshPivot" textlink="">
      <xdr:nvSpPr>
        <xdr:cNvPr id="9" name="Rectangle: Rounded Corners 8">
          <a:extLst>
            <a:ext uri="{FF2B5EF4-FFF2-40B4-BE49-F238E27FC236}">
              <a16:creationId xmlns:a16="http://schemas.microsoft.com/office/drawing/2014/main" id="{B2AD5CDE-7A00-486E-BCE3-3D3D37D0F87B}"/>
            </a:ext>
          </a:extLst>
        </xdr:cNvPr>
        <xdr:cNvSpPr/>
      </xdr:nvSpPr>
      <xdr:spPr>
        <a:xfrm>
          <a:off x="10096500" y="12724606"/>
          <a:ext cx="1547813" cy="309562"/>
        </a:xfrm>
        <a:prstGeom prst="round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Refresh Tables</a:t>
          </a:r>
        </a:p>
      </xdr:txBody>
    </xdr:sp>
    <xdr:clientData/>
  </xdr:twoCellAnchor>
  <xdr:twoCellAnchor>
    <xdr:from>
      <xdr:col>1</xdr:col>
      <xdr:colOff>369094</xdr:colOff>
      <xdr:row>44</xdr:row>
      <xdr:rowOff>35719</xdr:rowOff>
    </xdr:from>
    <xdr:to>
      <xdr:col>5</xdr:col>
      <xdr:colOff>2201069</xdr:colOff>
      <xdr:row>44</xdr:row>
      <xdr:rowOff>54769</xdr:rowOff>
    </xdr:to>
    <xdr:cxnSp macro="">
      <xdr:nvCxnSpPr>
        <xdr:cNvPr id="10" name="Straight Connector 9">
          <a:extLst>
            <a:ext uri="{FF2B5EF4-FFF2-40B4-BE49-F238E27FC236}">
              <a16:creationId xmlns:a16="http://schemas.microsoft.com/office/drawing/2014/main" id="{B9A2105B-1A3B-494C-9BD0-6AA8E35C9A37}"/>
            </a:ext>
          </a:extLst>
        </xdr:cNvPr>
        <xdr:cNvCxnSpPr/>
      </xdr:nvCxnSpPr>
      <xdr:spPr>
        <a:xfrm>
          <a:off x="797719" y="10094119"/>
          <a:ext cx="10871200" cy="19050"/>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1639094</xdr:colOff>
      <xdr:row>41</xdr:row>
      <xdr:rowOff>121443</xdr:rowOff>
    </xdr:from>
    <xdr:to>
      <xdr:col>5</xdr:col>
      <xdr:colOff>2757487</xdr:colOff>
      <xdr:row>43</xdr:row>
      <xdr:rowOff>127987</xdr:rowOff>
    </xdr:to>
    <xdr:sp macro="" textlink="">
      <xdr:nvSpPr>
        <xdr:cNvPr id="11" name="TextBox 10">
          <a:extLst>
            <a:ext uri="{FF2B5EF4-FFF2-40B4-BE49-F238E27FC236}">
              <a16:creationId xmlns:a16="http://schemas.microsoft.com/office/drawing/2014/main" id="{27AC586E-4A8F-4C14-A68E-4ED29282E41A}"/>
            </a:ext>
          </a:extLst>
        </xdr:cNvPr>
        <xdr:cNvSpPr txBox="1"/>
      </xdr:nvSpPr>
      <xdr:spPr>
        <a:xfrm>
          <a:off x="11106944" y="9579768"/>
          <a:ext cx="1118393" cy="4065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solidFill>
                <a:srgbClr val="C00000"/>
              </a:solidFill>
            </a:rPr>
            <a:t>Objective</a:t>
          </a:r>
        </a:p>
        <a:p>
          <a:r>
            <a:rPr lang="en-GB" sz="900">
              <a:solidFill>
                <a:srgbClr val="C00000"/>
              </a:solidFill>
            </a:rPr>
            <a:t>&lt; 180 mins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0</xdr:row>
      <xdr:rowOff>0</xdr:rowOff>
    </xdr:from>
    <xdr:to>
      <xdr:col>0</xdr:col>
      <xdr:colOff>2503813</xdr:colOff>
      <xdr:row>0</xdr:row>
      <xdr:rowOff>1181100</xdr:rowOff>
    </xdr:to>
    <xdr:pic>
      <xdr:nvPicPr>
        <xdr:cNvPr id="2" name="Picture 1">
          <a:extLst>
            <a:ext uri="{FF2B5EF4-FFF2-40B4-BE49-F238E27FC236}">
              <a16:creationId xmlns:a16="http://schemas.microsoft.com/office/drawing/2014/main" id="{DDB47A44-66EA-304B-979A-3A65360868A5}"/>
            </a:ext>
          </a:extLst>
        </xdr:cNvPr>
        <xdr:cNvPicPr>
          <a:picLocks noChangeAspect="1"/>
        </xdr:cNvPicPr>
      </xdr:nvPicPr>
      <xdr:blipFill>
        <a:blip xmlns:r="http://schemas.openxmlformats.org/officeDocument/2006/relationships" r:embed="rId1"/>
        <a:stretch>
          <a:fillRect/>
        </a:stretch>
      </xdr:blipFill>
      <xdr:spPr>
        <a:xfrm>
          <a:off x="152400" y="0"/>
          <a:ext cx="2351413" cy="11811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_der_Merwe,Jan (HCA &amp; PE) BII-DE-I" refreshedDate="45386.444658680557" createdVersion="8" refreshedVersion="8" minRefreshableVersion="3" recordCount="99" xr:uid="{A9943E0C-A40E-4050-8FB1-E0B647605B8F}">
  <cacheSource type="worksheet">
    <worksheetSource ref="A1:H100" sheet="Calculations"/>
  </cacheSource>
  <cacheFields count="8">
    <cacheField name="Case id" numFmtId="0">
      <sharedItems containsMixedTypes="1" containsNumber="1" containsInteger="1" minValue="0" maxValue="0"/>
    </cacheField>
    <cacheField name="Time on Scene" numFmtId="0">
      <sharedItems/>
    </cacheField>
    <cacheField name="Hospital Pre-notified" numFmtId="0">
      <sharedItems containsMixedTypes="1" containsNumber="1" containsInteger="1" minValue="0" maxValue="0"/>
    </cacheField>
    <cacheField name="Hospital the patient was delieverd to" numFmtId="0">
      <sharedItems containsBlank="1" count="2">
        <m/>
        <e v="#N/A"/>
      </sharedItems>
    </cacheField>
    <cacheField name="% of patients delivered to Stroke Ready Hospitals" numFmtId="0">
      <sharedItems containsMixedTypes="1" containsNumber="1" containsInteger="1" minValue="0" maxValue="0"/>
    </cacheField>
    <cacheField name="Current medication " numFmtId="0">
      <sharedItems containsMixedTypes="1" containsNumber="1" containsInteger="1" minValue="0" maxValue="0"/>
    </cacheField>
    <cacheField name="Time last known normal" numFmtId="0">
      <sharedItems containsMixedTypes="1" containsNumber="1" containsInteger="1" minValue="0" maxValue="0"/>
    </cacheField>
    <cacheField name="Wrong hospitals" numFmtId="0">
      <sharedItems containsString="0" containsBlank="1" containsNumber="1" containsInteger="1" minValue="0" maxValue="0" count="2">
        <m/>
        <n v="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
  <r>
    <n v="0"/>
    <e v="#NUM!"/>
    <e v="#DIV/0!"/>
    <x v="0"/>
    <e v="#DIV/0!"/>
    <e v="#DIV/0!"/>
    <e v="#DIV/0!"/>
    <x v="0"/>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r>
    <s v=""/>
    <s v=""/>
    <n v="0"/>
    <x v="1"/>
    <n v="0"/>
    <n v="0"/>
    <n v="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32769C1-59E8-410B-8F12-A8BEB428E058}" name="PivotTable2"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Hospitals">
  <location ref="E60:F62" firstHeaderRow="1" firstDataRow="1" firstDataCol="1"/>
  <pivotFields count="8">
    <pivotField showAll="0"/>
    <pivotField showAll="0"/>
    <pivotField showAll="0"/>
    <pivotField axis="axisRow" dataField="1" showAll="0">
      <items count="3">
        <item h="1" x="1"/>
        <item x="0"/>
        <item t="default"/>
      </items>
    </pivotField>
    <pivotField showAll="0"/>
    <pivotField showAll="0" defaultSubtotal="0"/>
    <pivotField showAll="0"/>
    <pivotField showAll="0"/>
  </pivotFields>
  <rowFields count="1">
    <field x="3"/>
  </rowFields>
  <rowItems count="2">
    <i>
      <x v="1"/>
    </i>
    <i t="grand">
      <x/>
    </i>
  </rowItems>
  <colItems count="1">
    <i/>
  </colItems>
  <dataFields count="1">
    <dataField name="# of Patients delivered to there hospitals" fld="3" subtotal="count" baseField="3" baseItem="11"/>
  </dataFields>
  <formats count="3">
    <format dxfId="2">
      <pivotArea dataOnly="0" labelOnly="1" outline="0" axis="axisValues" fieldPosition="0"/>
    </format>
    <format dxfId="1">
      <pivotArea field="3" type="button" dataOnly="0" labelOnly="1" outline="0" axis="axisRow"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CCA256A-7530-436B-B96C-AFE88A91BE7F}"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Hospital names">
  <location ref="B60:C62" firstHeaderRow="1" firstDataRow="1" firstDataCol="1"/>
  <pivotFields count="8">
    <pivotField showAll="0"/>
    <pivotField showAll="0"/>
    <pivotField showAll="0"/>
    <pivotField showAll="0"/>
    <pivotField showAll="0"/>
    <pivotField showAll="0" defaultSubtotal="0"/>
    <pivotField showAll="0"/>
    <pivotField axis="axisRow" dataField="1" showAll="0">
      <items count="3">
        <item h="1" x="1"/>
        <item x="0"/>
        <item t="default"/>
      </items>
    </pivotField>
  </pivotFields>
  <rowFields count="1">
    <field x="7"/>
  </rowFields>
  <rowItems count="2">
    <i>
      <x v="1"/>
    </i>
    <i t="grand">
      <x/>
    </i>
  </rowItems>
  <colItems count="1">
    <i/>
  </colItems>
  <dataFields count="1">
    <dataField name="# of patients delivered to these hospitals" fld="7" subtotal="count" baseField="7" baseItem="0"/>
  </dataFields>
  <formats count="4">
    <format dxfId="6">
      <pivotArea field="7" type="button" dataOnly="0" labelOnly="1" outline="0" axis="axisRow" fieldPosition="0"/>
    </format>
    <format dxfId="5">
      <pivotArea dataOnly="0" labelOnly="1" outline="0" axis="axisValues" fieldPosition="0"/>
    </format>
    <format dxfId="4">
      <pivotArea field="7" type="button" dataOnly="0" labelOnly="1" outline="0" axis="axisRow" fieldPosition="0"/>
    </format>
    <format dxfId="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79998168889431442"/>
  </sheetPr>
  <dimension ref="A1:AN342"/>
  <sheetViews>
    <sheetView showRowColHeaders="0" workbookViewId="0">
      <selection activeCell="I10" sqref="I10"/>
    </sheetView>
  </sheetViews>
  <sheetFormatPr defaultColWidth="10.625" defaultRowHeight="15.75"/>
  <cols>
    <col min="1" max="1" width="10.625" style="1"/>
    <col min="2" max="2" width="46.625" bestFit="1" customWidth="1"/>
    <col min="3" max="3" width="32" customWidth="1"/>
  </cols>
  <sheetData>
    <row r="1" spans="2:40">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2:40">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row>
    <row r="3" spans="2:40">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row>
    <row r="4" spans="2:40">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row>
    <row r="5" spans="2:40">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row>
    <row r="6" spans="2:40">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row>
    <row r="7" spans="2:40">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row>
    <row r="8" spans="2:40">
      <c r="B8" s="96" t="s">
        <v>6</v>
      </c>
      <c r="C8" s="96"/>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row>
    <row r="9" spans="2:40">
      <c r="B9" s="1"/>
      <c r="C9" s="1"/>
      <c r="D9" s="28"/>
      <c r="E9" s="28"/>
      <c r="F9" s="28"/>
      <c r="G9" s="28"/>
      <c r="H9" s="28"/>
      <c r="I9" s="28"/>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row>
    <row r="10" spans="2:40" ht="24.95" customHeight="1">
      <c r="B10" s="1" t="s">
        <v>0</v>
      </c>
      <c r="C10" s="85"/>
      <c r="D10" s="28"/>
      <c r="E10" s="28"/>
      <c r="F10" s="28"/>
      <c r="G10" s="28"/>
      <c r="H10" s="28"/>
      <c r="I10" s="28"/>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row>
    <row r="11" spans="2:40" ht="5.0999999999999996" customHeight="1">
      <c r="B11" s="1"/>
      <c r="C11" s="69"/>
      <c r="D11" s="28"/>
      <c r="E11" s="28"/>
      <c r="F11" s="28"/>
      <c r="G11" s="28"/>
      <c r="H11" s="28"/>
      <c r="I11" s="28" t="s">
        <v>3</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row>
    <row r="12" spans="2:40" ht="24.95" customHeight="1">
      <c r="B12" s="1" t="s">
        <v>1</v>
      </c>
      <c r="C12" s="68"/>
      <c r="D12" s="29">
        <f>IF(C12="Yes",1,0)</f>
        <v>0</v>
      </c>
      <c r="E12" s="28"/>
      <c r="F12" s="28"/>
      <c r="G12" s="28"/>
      <c r="H12" s="28"/>
      <c r="I12" s="28" t="s">
        <v>4</v>
      </c>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row>
    <row r="13" spans="2:40" ht="24.95" customHeight="1">
      <c r="B13" s="1" t="s">
        <v>2</v>
      </c>
      <c r="C13" s="68"/>
      <c r="D13" s="29">
        <f t="shared" ref="D13:D14" si="0">IF(C13="Yes",1,0)</f>
        <v>0</v>
      </c>
      <c r="E13" s="28"/>
      <c r="F13" s="28"/>
      <c r="G13" s="28"/>
      <c r="H13" s="28"/>
      <c r="I13" s="28"/>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row>
    <row r="14" spans="2:40" ht="24.95" customHeight="1">
      <c r="B14" s="1" t="s">
        <v>5</v>
      </c>
      <c r="C14" s="68"/>
      <c r="D14" s="29">
        <f t="shared" si="0"/>
        <v>0</v>
      </c>
      <c r="E14" s="28"/>
      <c r="F14" s="28"/>
      <c r="G14" s="28"/>
      <c r="H14" s="28"/>
      <c r="I14" s="28"/>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row>
    <row r="15" spans="2:40" ht="24.95" customHeight="1">
      <c r="B15" s="1" t="s">
        <v>42</v>
      </c>
      <c r="C15" s="70"/>
      <c r="D15" s="28"/>
      <c r="E15" s="28"/>
      <c r="F15" s="28"/>
      <c r="G15" s="28"/>
      <c r="H15" s="28"/>
      <c r="I15" s="28"/>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row>
    <row r="16" spans="2:40">
      <c r="B16" s="1"/>
      <c r="C16" s="30"/>
      <c r="D16" s="28"/>
      <c r="E16" s="28"/>
      <c r="F16" s="28"/>
      <c r="G16" s="28"/>
      <c r="H16" s="28"/>
      <c r="I16" s="28"/>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row>
    <row r="17" spans="2:40">
      <c r="B17" s="1"/>
      <c r="C17" s="30"/>
      <c r="D17" s="28"/>
      <c r="E17" s="28"/>
      <c r="F17" s="28"/>
      <c r="G17" s="28"/>
      <c r="H17" s="28"/>
      <c r="I17" s="2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row>
    <row r="18" spans="2:40">
      <c r="B18" s="1" t="s">
        <v>70</v>
      </c>
      <c r="C18" s="30"/>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row>
    <row r="19" spans="2:40">
      <c r="B19" s="1" t="s">
        <v>71</v>
      </c>
      <c r="C19" s="30"/>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row>
    <row r="20" spans="2:40">
      <c r="B20" s="1"/>
      <c r="C20" s="30"/>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row>
    <row r="21" spans="2:40">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row>
    <row r="22" spans="2:40">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row>
    <row r="23" spans="2:40">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row>
    <row r="24" spans="2:40">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row>
    <row r="25" spans="2:40">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row>
    <row r="26" spans="2:40">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row>
    <row r="27" spans="2:40">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row>
    <row r="28" spans="2:40">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row>
    <row r="29" spans="2:40">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row>
    <row r="30" spans="2:40">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row>
    <row r="31" spans="2:40">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row>
    <row r="32" spans="2:40">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row>
    <row r="33" spans="2:40">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row>
    <row r="34" spans="2:40">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2:40">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2:40">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row>
    <row r="37" spans="2:40">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2:40">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row>
    <row r="39" spans="2:40">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row>
    <row r="40" spans="2:40">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2:40">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2:40">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2:40">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2:40">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2:40">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2:40">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2:40">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2:40">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2:40">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2:40">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2:40">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2:40">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2:40">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row>
    <row r="54" spans="2:40">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row>
    <row r="55" spans="2:40">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row>
    <row r="56" spans="2:40">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row>
    <row r="57" spans="2:40">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row>
    <row r="58" spans="2:40">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row>
    <row r="59" spans="2:40">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row>
    <row r="60" spans="2:40">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row>
    <row r="61" spans="2:40">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row>
    <row r="62" spans="2:40">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row>
    <row r="63" spans="2:40">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row>
    <row r="64" spans="2:40">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row>
    <row r="65" spans="2:40">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
      <c r="AI65" s="1"/>
      <c r="AJ65" s="1"/>
      <c r="AK65" s="1"/>
      <c r="AL65" s="1"/>
      <c r="AM65" s="1"/>
      <c r="AN65" s="1"/>
    </row>
    <row r="66" spans="2:40">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2:40">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2:40">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2:40">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2:40">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2:40">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2:40">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2:40">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2:40">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2:40">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2:40">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2:40">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2:40">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2:40">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2:40">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2:33">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2:33">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2:33">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2:33">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2:33">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2:33">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2:33">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2:33">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2:33">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2:33">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2:33">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2:33">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2:33">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2:33">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2:33">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2:33">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2:33">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2:33">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2:33">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2:33">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2:33">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2:33">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2:33">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2:33">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2:33">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2:33">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2:33">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2:33">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2:33">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2:33">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2:33">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2:33">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2:33">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2:33">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2:33">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2:33">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2:33">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2:33">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2:33">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2:33">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2:33">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2:33">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2:33">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2:33">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2:33">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2:33">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2:33">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2:33">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2:33">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2:33">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2:33">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2:33">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2:33">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2:33">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2:33">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2:33">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2:33">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2:33">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2:33">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2:33">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2:33">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2:33">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2:33">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2:33">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2:33">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2:33">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2:33">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2:33">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2:33">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2:33">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2:33">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2:33">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2:33">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2:33">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2:33">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2:33">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2:33">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2:33">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2:33">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2:33">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2:33">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2:33">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2:33">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2:33">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2:33">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2:33">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2:33">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2:33">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2:33">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2:33">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2:33">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2:33">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2:33">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2:33">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2:33">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2:33">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2:33">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2:33">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2:33">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2:33">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2:33">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2:33">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2:33">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2:33">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2:33">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2:33">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2:33">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2:33">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2:33">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2:33">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2:33">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2:33">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2:33">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2:33">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2:33">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2:33">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2:33">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2:33">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2:33">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2:33">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2:33">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2:33">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2:33">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2:33">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2:33">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2:33">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2:33">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2:33">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2:33">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2:33">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2:33">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2:33">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2:33">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2:33">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2:33">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2:33">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2:33">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2:33">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2:33">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2:33">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2:33">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2:33">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2:33">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2:33">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2:33">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2:33">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2:33">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2:33">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2:33">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2:33">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2:33">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2:33">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2:33">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2:33">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2:33">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2:33">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2:33">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2:33">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2:33">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2:33">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2:33">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2:33">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2:33">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2:33">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2:33">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2:33">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2:33">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2:33">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2:33">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2:33">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2:33">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2:33">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2:33">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2:33">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2:33">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2:33">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2:33">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2:33">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2:33">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2:33">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2:33">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2:33">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2:33">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2:33">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2:33">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2:33">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2:33">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2:33">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2:33">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2:33">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2:33">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2:33">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2:33">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2:33">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2:33">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2:33">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2:33">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2:33">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2:33">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2:33">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2:33">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2:33">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2:33">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2:33">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2:33">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2:33">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2:33">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2:33">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2:33">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2:33">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2:33">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2:33">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2:33">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2:33">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2:33">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2:33">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2:33">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2:33">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2:33">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2:33">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2:33">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2:33">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2:33">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2:33">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2:33">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2:33">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2:33">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2:33">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2:33">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2:33">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2:33">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2:33">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2:33">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2:33">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2:33">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2:33">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2:33">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2:33">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2:33">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2:33">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2:33">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2:33">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2:33">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2:33">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2:33">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2:33">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2:33">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2:33">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2:33">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2:33">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2:33">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2:33">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2:33">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2:33">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2:33">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2:33">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2:33">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2:33">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2:33">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2:33">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2:33">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2:33">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sheetData>
  <mergeCells count="1">
    <mergeCell ref="B8:C8"/>
  </mergeCells>
  <dataValidations count="1">
    <dataValidation type="list" allowBlank="1" showInputMessage="1" showErrorMessage="1" sqref="C12:C14" xr:uid="{A9EE1BE8-5C24-4E49-A45C-696FD1B8403E}">
      <formula1>$I$11:$I$13</formula1>
      <formula2>0</formula2>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sheetPr>
  <dimension ref="A1:I91"/>
  <sheetViews>
    <sheetView zoomScale="110" zoomScaleNormal="110" workbookViewId="0">
      <selection activeCell="A2" sqref="A2:H101"/>
    </sheetView>
  </sheetViews>
  <sheetFormatPr defaultColWidth="10.875" defaultRowHeight="12.75"/>
  <cols>
    <col min="1" max="1" width="20.875" style="47" customWidth="1"/>
    <col min="2" max="2" width="20.125" style="54" bestFit="1" customWidth="1"/>
    <col min="3" max="3" width="20.875" style="54" customWidth="1"/>
    <col min="4" max="7" width="20.875" style="47" customWidth="1"/>
    <col min="8" max="8" width="20.625" style="47" customWidth="1"/>
    <col min="9" max="9" width="11.625" style="47" customWidth="1"/>
    <col min="10" max="16384" width="10.875" style="47"/>
  </cols>
  <sheetData>
    <row r="1" spans="1:9" s="46" customFormat="1" ht="25.5">
      <c r="A1" s="45" t="s">
        <v>7</v>
      </c>
      <c r="B1" s="53" t="s">
        <v>72</v>
      </c>
      <c r="C1" s="53" t="s">
        <v>73</v>
      </c>
      <c r="D1" s="45" t="s">
        <v>9</v>
      </c>
      <c r="E1" s="45" t="s">
        <v>43</v>
      </c>
      <c r="F1" s="45" t="s">
        <v>44</v>
      </c>
      <c r="G1" s="45" t="s">
        <v>11</v>
      </c>
      <c r="H1" s="45" t="s">
        <v>74</v>
      </c>
      <c r="I1" s="71"/>
    </row>
    <row r="2" spans="1:9">
      <c r="A2" s="92"/>
      <c r="B2" s="93"/>
      <c r="C2" s="93"/>
      <c r="D2" s="92"/>
      <c r="E2" s="92"/>
      <c r="F2" s="92"/>
      <c r="G2" s="94"/>
      <c r="H2" s="94"/>
      <c r="I2" s="71"/>
    </row>
    <row r="3" spans="1:9">
      <c r="A3" s="92"/>
      <c r="B3" s="93"/>
      <c r="C3" s="93"/>
      <c r="D3" s="92"/>
      <c r="E3" s="92"/>
      <c r="F3" s="92"/>
      <c r="G3" s="94"/>
      <c r="H3" s="94"/>
      <c r="I3" s="71"/>
    </row>
    <row r="4" spans="1:9">
      <c r="A4" s="92"/>
      <c r="B4" s="93"/>
      <c r="C4" s="93"/>
      <c r="D4" s="92"/>
      <c r="E4" s="92"/>
      <c r="F4" s="92"/>
      <c r="G4" s="94"/>
      <c r="H4" s="94"/>
      <c r="I4" s="71"/>
    </row>
    <row r="5" spans="1:9">
      <c r="A5" s="92"/>
      <c r="B5" s="93"/>
      <c r="C5" s="93"/>
      <c r="D5" s="92"/>
      <c r="E5" s="92"/>
      <c r="F5" s="92"/>
      <c r="G5" s="94"/>
      <c r="H5" s="94"/>
      <c r="I5" s="71"/>
    </row>
    <row r="6" spans="1:9">
      <c r="A6" s="92"/>
      <c r="B6" s="93"/>
      <c r="C6" s="93"/>
      <c r="D6" s="92"/>
      <c r="E6" s="92"/>
      <c r="F6" s="92"/>
      <c r="G6" s="94"/>
      <c r="H6" s="94"/>
      <c r="I6" s="71"/>
    </row>
    <row r="7" spans="1:9">
      <c r="A7" s="92"/>
      <c r="B7" s="93"/>
      <c r="C7" s="93"/>
      <c r="D7" s="92"/>
      <c r="E7" s="92"/>
      <c r="F7" s="92"/>
      <c r="G7" s="94"/>
      <c r="H7" s="94"/>
      <c r="I7" s="71"/>
    </row>
    <row r="8" spans="1:9">
      <c r="A8" s="92"/>
      <c r="B8" s="93"/>
      <c r="C8" s="93"/>
      <c r="D8" s="92"/>
      <c r="E8" s="92"/>
      <c r="F8" s="92"/>
      <c r="G8" s="94"/>
      <c r="H8" s="94"/>
      <c r="I8" s="71"/>
    </row>
    <row r="9" spans="1:9">
      <c r="A9" s="92"/>
      <c r="B9" s="93"/>
      <c r="C9" s="93"/>
      <c r="D9" s="92"/>
      <c r="E9" s="92"/>
      <c r="F9" s="92"/>
      <c r="G9" s="94"/>
      <c r="H9" s="94"/>
      <c r="I9" s="71"/>
    </row>
    <row r="10" spans="1:9">
      <c r="A10" s="92"/>
      <c r="B10" s="93"/>
      <c r="C10" s="93"/>
      <c r="D10" s="92"/>
      <c r="E10" s="92"/>
      <c r="F10" s="92"/>
      <c r="G10" s="94"/>
      <c r="H10" s="94"/>
      <c r="I10" s="71"/>
    </row>
    <row r="11" spans="1:9">
      <c r="A11" s="92"/>
      <c r="B11" s="93"/>
      <c r="C11" s="93"/>
      <c r="D11" s="92"/>
      <c r="E11" s="92"/>
      <c r="F11" s="92"/>
      <c r="G11" s="94"/>
      <c r="H11" s="94"/>
      <c r="I11" s="71"/>
    </row>
    <row r="12" spans="1:9">
      <c r="A12" s="92"/>
      <c r="B12" s="93"/>
      <c r="C12" s="93"/>
      <c r="D12" s="92"/>
      <c r="E12" s="92"/>
      <c r="F12" s="92"/>
      <c r="G12" s="94"/>
      <c r="H12" s="94"/>
      <c r="I12" s="71"/>
    </row>
    <row r="13" spans="1:9">
      <c r="A13" s="92"/>
      <c r="B13" s="93"/>
      <c r="C13" s="93"/>
      <c r="D13" s="92"/>
      <c r="E13" s="92"/>
      <c r="F13" s="92"/>
      <c r="G13" s="94"/>
      <c r="H13" s="94"/>
      <c r="I13" s="71"/>
    </row>
    <row r="14" spans="1:9">
      <c r="A14" s="92"/>
      <c r="B14" s="93"/>
      <c r="C14" s="93"/>
      <c r="D14" s="92"/>
      <c r="E14" s="92"/>
      <c r="F14" s="92"/>
      <c r="G14" s="94"/>
      <c r="H14" s="94"/>
      <c r="I14" s="71"/>
    </row>
    <row r="15" spans="1:9">
      <c r="A15" s="92"/>
      <c r="B15" s="93"/>
      <c r="C15" s="93"/>
      <c r="D15" s="92"/>
      <c r="E15" s="92"/>
      <c r="F15" s="92"/>
      <c r="G15" s="94"/>
      <c r="H15" s="94"/>
      <c r="I15" s="71"/>
    </row>
    <row r="16" spans="1:9">
      <c r="A16" s="92"/>
      <c r="B16" s="93"/>
      <c r="C16" s="93"/>
      <c r="D16" s="92"/>
      <c r="E16" s="92"/>
      <c r="F16" s="92"/>
      <c r="G16" s="94"/>
      <c r="H16" s="94"/>
      <c r="I16" s="71"/>
    </row>
    <row r="17" spans="1:9">
      <c r="A17" s="92"/>
      <c r="B17" s="93"/>
      <c r="C17" s="93"/>
      <c r="D17" s="92"/>
      <c r="E17" s="92"/>
      <c r="F17" s="92"/>
      <c r="G17" s="94"/>
      <c r="H17" s="94"/>
      <c r="I17" s="71"/>
    </row>
    <row r="18" spans="1:9">
      <c r="A18" s="92"/>
      <c r="B18" s="93"/>
      <c r="C18" s="93"/>
      <c r="D18" s="92"/>
      <c r="E18" s="92"/>
      <c r="F18" s="92"/>
      <c r="G18" s="94"/>
      <c r="H18" s="94"/>
      <c r="I18" s="71"/>
    </row>
    <row r="19" spans="1:9">
      <c r="A19" s="92"/>
      <c r="B19" s="93"/>
      <c r="C19" s="93"/>
      <c r="D19" s="92"/>
      <c r="E19" s="92"/>
      <c r="F19" s="92"/>
      <c r="G19" s="94"/>
      <c r="H19" s="94"/>
      <c r="I19" s="71"/>
    </row>
    <row r="20" spans="1:9">
      <c r="A20" s="92"/>
      <c r="B20" s="93"/>
      <c r="C20" s="93"/>
      <c r="D20" s="92"/>
      <c r="E20" s="92"/>
      <c r="F20" s="92"/>
      <c r="G20" s="94"/>
      <c r="H20" s="94"/>
      <c r="I20" s="71"/>
    </row>
    <row r="21" spans="1:9">
      <c r="A21" s="92"/>
      <c r="B21" s="93"/>
      <c r="C21" s="93"/>
      <c r="D21" s="92"/>
      <c r="E21" s="92"/>
      <c r="F21" s="92"/>
      <c r="G21" s="94"/>
      <c r="H21" s="94"/>
      <c r="I21" s="71"/>
    </row>
    <row r="22" spans="1:9">
      <c r="A22" s="92"/>
      <c r="B22" s="93"/>
      <c r="C22" s="93"/>
      <c r="D22" s="92"/>
      <c r="E22" s="92"/>
      <c r="F22" s="92"/>
      <c r="G22" s="94"/>
      <c r="H22" s="94"/>
      <c r="I22" s="71"/>
    </row>
    <row r="23" spans="1:9">
      <c r="A23" s="92"/>
      <c r="B23" s="93"/>
      <c r="C23" s="93"/>
      <c r="D23" s="92"/>
      <c r="E23" s="92"/>
      <c r="F23" s="92"/>
      <c r="G23" s="94"/>
      <c r="H23" s="94"/>
      <c r="I23" s="71"/>
    </row>
    <row r="24" spans="1:9">
      <c r="A24" s="92"/>
      <c r="B24" s="93"/>
      <c r="C24" s="93"/>
      <c r="D24" s="92"/>
      <c r="E24" s="92"/>
      <c r="F24" s="92"/>
      <c r="G24" s="94"/>
      <c r="H24" s="94"/>
      <c r="I24" s="71"/>
    </row>
    <row r="25" spans="1:9">
      <c r="A25" s="92"/>
      <c r="B25" s="93"/>
      <c r="C25" s="93"/>
      <c r="D25" s="92"/>
      <c r="E25" s="92"/>
      <c r="F25" s="92"/>
      <c r="G25" s="94"/>
      <c r="H25" s="94"/>
      <c r="I25" s="71"/>
    </row>
    <row r="26" spans="1:9">
      <c r="A26" s="92"/>
      <c r="B26" s="93"/>
      <c r="C26" s="93"/>
      <c r="D26" s="92"/>
      <c r="E26" s="92"/>
      <c r="F26" s="92"/>
      <c r="G26" s="94"/>
      <c r="H26" s="94"/>
      <c r="I26" s="71"/>
    </row>
    <row r="27" spans="1:9">
      <c r="A27" s="92"/>
      <c r="B27" s="93"/>
      <c r="C27" s="93"/>
      <c r="D27" s="92"/>
      <c r="E27" s="92"/>
      <c r="F27" s="92"/>
      <c r="G27" s="94"/>
      <c r="H27" s="94"/>
      <c r="I27" s="71"/>
    </row>
    <row r="28" spans="1:9">
      <c r="A28" s="92"/>
      <c r="B28" s="93"/>
      <c r="C28" s="93"/>
      <c r="D28" s="92"/>
      <c r="E28" s="92"/>
      <c r="F28" s="92"/>
      <c r="G28" s="94"/>
      <c r="H28" s="94"/>
      <c r="I28" s="71"/>
    </row>
    <row r="29" spans="1:9">
      <c r="A29" s="92"/>
      <c r="B29" s="93"/>
      <c r="C29" s="93"/>
      <c r="D29" s="92"/>
      <c r="E29" s="92"/>
      <c r="F29" s="92"/>
      <c r="G29" s="94"/>
      <c r="H29" s="94"/>
      <c r="I29" s="71"/>
    </row>
    <row r="30" spans="1:9" ht="15.75">
      <c r="A30" s="92"/>
      <c r="B30" s="93"/>
      <c r="C30" s="93"/>
      <c r="D30" s="91"/>
      <c r="E30" s="92"/>
      <c r="F30" s="92"/>
      <c r="G30" s="94"/>
      <c r="H30" s="94"/>
      <c r="I30" s="71"/>
    </row>
    <row r="31" spans="1:9">
      <c r="A31" s="92"/>
      <c r="B31" s="93"/>
      <c r="C31" s="93"/>
      <c r="D31" s="92"/>
      <c r="E31" s="92"/>
      <c r="F31" s="92"/>
      <c r="G31" s="94"/>
      <c r="H31" s="94"/>
      <c r="I31" s="71"/>
    </row>
    <row r="32" spans="1:9">
      <c r="A32" s="92"/>
      <c r="B32" s="93"/>
      <c r="C32" s="93"/>
      <c r="D32" s="92"/>
      <c r="E32" s="92"/>
      <c r="F32" s="92"/>
      <c r="G32" s="94"/>
      <c r="H32" s="94"/>
    </row>
    <row r="33" spans="1:8">
      <c r="A33" s="92"/>
      <c r="B33" s="93"/>
      <c r="C33" s="93"/>
      <c r="D33" s="92"/>
      <c r="E33" s="92"/>
      <c r="F33" s="92"/>
      <c r="G33" s="94"/>
      <c r="H33" s="94"/>
    </row>
    <row r="34" spans="1:8">
      <c r="A34" s="63"/>
      <c r="B34" s="64"/>
      <c r="C34" s="64"/>
      <c r="D34" s="63"/>
      <c r="E34" s="63"/>
      <c r="F34" s="63"/>
      <c r="G34" s="65"/>
      <c r="H34" s="65"/>
    </row>
    <row r="35" spans="1:8">
      <c r="A35" s="63"/>
      <c r="B35" s="64"/>
      <c r="C35" s="64"/>
      <c r="D35" s="63"/>
      <c r="E35" s="63"/>
      <c r="F35" s="63"/>
      <c r="G35" s="65"/>
      <c r="H35" s="65"/>
    </row>
    <row r="36" spans="1:8">
      <c r="A36" s="63"/>
      <c r="B36" s="64"/>
      <c r="C36" s="64"/>
      <c r="D36" s="63"/>
      <c r="E36" s="63"/>
      <c r="F36" s="63"/>
      <c r="G36" s="65"/>
      <c r="H36" s="65"/>
    </row>
    <row r="37" spans="1:8">
      <c r="A37" s="63"/>
      <c r="B37" s="64"/>
      <c r="C37" s="64"/>
      <c r="D37" s="63"/>
      <c r="E37" s="63"/>
      <c r="F37" s="63"/>
      <c r="G37" s="65"/>
      <c r="H37" s="65"/>
    </row>
    <row r="38" spans="1:8">
      <c r="A38" s="63"/>
      <c r="B38" s="64"/>
      <c r="C38" s="64"/>
      <c r="D38" s="63"/>
      <c r="E38" s="63"/>
      <c r="F38" s="63"/>
      <c r="G38" s="65"/>
      <c r="H38" s="65"/>
    </row>
    <row r="39" spans="1:8">
      <c r="A39" s="63"/>
      <c r="B39" s="64"/>
      <c r="C39" s="64"/>
      <c r="D39" s="63"/>
      <c r="E39" s="63"/>
      <c r="F39" s="63"/>
      <c r="G39" s="65"/>
      <c r="H39" s="65"/>
    </row>
    <row r="40" spans="1:8">
      <c r="A40" s="63"/>
      <c r="B40" s="64"/>
      <c r="C40" s="64"/>
      <c r="D40" s="63"/>
      <c r="E40" s="63"/>
      <c r="F40" s="63"/>
      <c r="G40" s="65"/>
      <c r="H40" s="65"/>
    </row>
    <row r="41" spans="1:8">
      <c r="A41" s="63"/>
      <c r="B41" s="64"/>
      <c r="C41" s="64"/>
      <c r="D41" s="63"/>
      <c r="E41" s="63"/>
      <c r="F41" s="63"/>
      <c r="G41" s="65"/>
      <c r="H41" s="65"/>
    </row>
    <row r="42" spans="1:8">
      <c r="A42" s="63"/>
      <c r="B42" s="64"/>
      <c r="C42" s="64"/>
      <c r="D42" s="63"/>
      <c r="E42" s="63"/>
      <c r="F42" s="63"/>
      <c r="G42" s="65"/>
      <c r="H42" s="65"/>
    </row>
    <row r="43" spans="1:8">
      <c r="A43" s="63"/>
      <c r="B43" s="64"/>
      <c r="C43" s="64"/>
      <c r="D43" s="63"/>
      <c r="E43" s="63"/>
      <c r="F43" s="63"/>
      <c r="G43" s="65"/>
      <c r="H43" s="65"/>
    </row>
    <row r="44" spans="1:8">
      <c r="A44" s="63"/>
      <c r="B44" s="64"/>
      <c r="C44" s="64"/>
      <c r="D44" s="63"/>
      <c r="E44" s="63"/>
      <c r="F44" s="63"/>
      <c r="G44" s="65"/>
      <c r="H44" s="65"/>
    </row>
    <row r="45" spans="1:8">
      <c r="A45" s="63"/>
      <c r="B45" s="64"/>
      <c r="C45" s="64"/>
      <c r="D45" s="63"/>
      <c r="E45" s="63"/>
      <c r="F45" s="63"/>
      <c r="G45" s="65"/>
      <c r="H45" s="65"/>
    </row>
    <row r="46" spans="1:8">
      <c r="A46" s="63"/>
      <c r="B46" s="64"/>
      <c r="C46" s="64"/>
      <c r="D46" s="63"/>
      <c r="E46" s="63"/>
      <c r="F46" s="63"/>
      <c r="G46" s="65"/>
      <c r="H46" s="65"/>
    </row>
    <row r="47" spans="1:8">
      <c r="A47" s="63"/>
      <c r="B47" s="64"/>
      <c r="C47" s="64"/>
      <c r="D47" s="63"/>
      <c r="E47" s="63"/>
      <c r="F47" s="63"/>
      <c r="G47" s="65"/>
      <c r="H47" s="65"/>
    </row>
    <row r="48" spans="1:8">
      <c r="A48" s="63"/>
      <c r="B48" s="64"/>
      <c r="C48" s="64"/>
      <c r="D48" s="63"/>
      <c r="E48" s="63"/>
      <c r="F48" s="63"/>
      <c r="G48" s="65"/>
      <c r="H48" s="65"/>
    </row>
    <row r="49" spans="1:8">
      <c r="A49" s="63"/>
      <c r="B49" s="64"/>
      <c r="C49" s="64"/>
      <c r="D49" s="63"/>
      <c r="E49" s="63"/>
      <c r="F49" s="63"/>
      <c r="G49" s="65"/>
      <c r="H49" s="63"/>
    </row>
    <row r="50" spans="1:8">
      <c r="A50" s="63"/>
      <c r="B50" s="64"/>
      <c r="C50" s="64"/>
      <c r="D50" s="63"/>
      <c r="E50" s="63"/>
      <c r="F50" s="63"/>
      <c r="G50" s="65"/>
      <c r="H50" s="63"/>
    </row>
    <row r="51" spans="1:8">
      <c r="A51" s="63"/>
      <c r="B51" s="64"/>
      <c r="C51" s="64"/>
      <c r="D51" s="63"/>
      <c r="E51" s="63"/>
      <c r="F51" s="63"/>
      <c r="G51" s="65"/>
      <c r="H51" s="63"/>
    </row>
    <row r="52" spans="1:8">
      <c r="A52" s="63"/>
      <c r="B52" s="64"/>
      <c r="C52" s="64"/>
      <c r="D52" s="63"/>
      <c r="E52" s="63"/>
      <c r="F52" s="63"/>
      <c r="G52" s="65"/>
      <c r="H52" s="63"/>
    </row>
    <row r="53" spans="1:8">
      <c r="A53" s="63"/>
      <c r="B53" s="64"/>
      <c r="C53" s="64"/>
      <c r="D53" s="63"/>
      <c r="E53" s="63"/>
      <c r="F53" s="63"/>
      <c r="G53" s="65"/>
      <c r="H53" s="63"/>
    </row>
    <row r="54" spans="1:8">
      <c r="A54" s="63"/>
      <c r="B54" s="64"/>
      <c r="C54" s="64"/>
      <c r="D54" s="63"/>
      <c r="E54" s="63"/>
      <c r="F54" s="63"/>
      <c r="G54" s="65"/>
      <c r="H54" s="63"/>
    </row>
    <row r="55" spans="1:8">
      <c r="A55" s="63"/>
      <c r="B55" s="64"/>
      <c r="C55" s="64"/>
      <c r="D55" s="63"/>
      <c r="E55" s="63"/>
      <c r="F55" s="63"/>
      <c r="G55" s="65"/>
      <c r="H55" s="63"/>
    </row>
    <row r="56" spans="1:8">
      <c r="A56" s="63"/>
      <c r="B56" s="64"/>
      <c r="C56" s="64"/>
      <c r="D56" s="63"/>
      <c r="E56" s="63"/>
      <c r="F56" s="63"/>
      <c r="G56" s="65"/>
      <c r="H56" s="63"/>
    </row>
    <row r="57" spans="1:8">
      <c r="A57" s="63"/>
      <c r="B57" s="64"/>
      <c r="C57" s="64"/>
      <c r="D57" s="63"/>
      <c r="E57" s="63"/>
      <c r="F57" s="63"/>
      <c r="G57" s="65"/>
      <c r="H57" s="63"/>
    </row>
    <row r="58" spans="1:8">
      <c r="A58" s="63"/>
      <c r="B58" s="64"/>
      <c r="C58" s="64"/>
      <c r="D58" s="63"/>
      <c r="E58" s="63"/>
      <c r="F58" s="63"/>
      <c r="G58" s="65"/>
      <c r="H58" s="63"/>
    </row>
    <row r="59" spans="1:8">
      <c r="A59" s="63"/>
      <c r="B59" s="64"/>
      <c r="C59" s="64"/>
      <c r="D59" s="63"/>
      <c r="E59" s="63"/>
      <c r="F59" s="63"/>
      <c r="G59" s="65"/>
      <c r="H59" s="63"/>
    </row>
    <row r="60" spans="1:8">
      <c r="A60" s="63"/>
      <c r="B60" s="64"/>
      <c r="C60" s="64"/>
      <c r="D60" s="63"/>
      <c r="E60" s="63"/>
      <c r="F60" s="63"/>
      <c r="G60" s="65"/>
      <c r="H60" s="63"/>
    </row>
    <row r="61" spans="1:8">
      <c r="A61" s="63"/>
      <c r="B61" s="64"/>
      <c r="C61" s="64"/>
      <c r="D61" s="63"/>
      <c r="E61" s="63"/>
      <c r="F61" s="63"/>
      <c r="G61" s="65"/>
      <c r="H61" s="63"/>
    </row>
    <row r="62" spans="1:8">
      <c r="A62" s="63"/>
      <c r="B62" s="64"/>
      <c r="C62" s="64"/>
      <c r="D62" s="63"/>
      <c r="E62" s="63"/>
      <c r="F62" s="63"/>
      <c r="G62" s="65"/>
      <c r="H62" s="63"/>
    </row>
    <row r="63" spans="1:8">
      <c r="A63" s="63"/>
      <c r="B63" s="64"/>
      <c r="C63" s="64"/>
      <c r="D63" s="63"/>
      <c r="E63" s="63"/>
      <c r="F63" s="63"/>
      <c r="G63" s="65"/>
      <c r="H63" s="63"/>
    </row>
    <row r="64" spans="1:8">
      <c r="G64" s="48"/>
      <c r="H64" s="54"/>
    </row>
    <row r="65" spans="7:8">
      <c r="G65" s="48"/>
      <c r="H65" s="54"/>
    </row>
    <row r="66" spans="7:8">
      <c r="G66" s="48"/>
      <c r="H66" s="54"/>
    </row>
    <row r="67" spans="7:8">
      <c r="G67" s="48"/>
      <c r="H67" s="54"/>
    </row>
    <row r="68" spans="7:8">
      <c r="G68" s="48"/>
      <c r="H68" s="54"/>
    </row>
    <row r="69" spans="7:8">
      <c r="G69" s="48"/>
      <c r="H69" s="54"/>
    </row>
    <row r="70" spans="7:8">
      <c r="G70" s="48"/>
      <c r="H70" s="54"/>
    </row>
    <row r="71" spans="7:8">
      <c r="G71" s="48"/>
      <c r="H71" s="54"/>
    </row>
    <row r="72" spans="7:8">
      <c r="H72" s="54"/>
    </row>
    <row r="73" spans="7:8">
      <c r="H73" s="54"/>
    </row>
    <row r="74" spans="7:8">
      <c r="H74" s="54"/>
    </row>
    <row r="75" spans="7:8">
      <c r="H75" s="54"/>
    </row>
    <row r="76" spans="7:8">
      <c r="H76" s="54"/>
    </row>
    <row r="77" spans="7:8">
      <c r="H77" s="54"/>
    </row>
    <row r="78" spans="7:8">
      <c r="H78" s="54"/>
    </row>
    <row r="79" spans="7:8">
      <c r="H79" s="54"/>
    </row>
    <row r="80" spans="7:8">
      <c r="H80" s="54"/>
    </row>
    <row r="81" spans="8:8">
      <c r="H81" s="54"/>
    </row>
    <row r="82" spans="8:8">
      <c r="H82" s="54"/>
    </row>
    <row r="83" spans="8:8">
      <c r="H83" s="54"/>
    </row>
    <row r="84" spans="8:8">
      <c r="H84" s="54"/>
    </row>
    <row r="85" spans="8:8">
      <c r="H85" s="54"/>
    </row>
    <row r="86" spans="8:8">
      <c r="H86" s="54"/>
    </row>
    <row r="87" spans="8:8">
      <c r="H87" s="54"/>
    </row>
    <row r="88" spans="8:8">
      <c r="H88" s="54"/>
    </row>
    <row r="89" spans="8:8">
      <c r="H89" s="54"/>
    </row>
    <row r="90" spans="8:8">
      <c r="H90" s="54"/>
    </row>
    <row r="91" spans="8:8">
      <c r="H91" s="54"/>
    </row>
  </sheetData>
  <phoneticPr fontId="4"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79998168889431442"/>
  </sheetPr>
  <dimension ref="A1:AG75"/>
  <sheetViews>
    <sheetView showRowColHeaders="0" workbookViewId="0">
      <selection activeCell="A5" sqref="A5:B8"/>
    </sheetView>
  </sheetViews>
  <sheetFormatPr defaultColWidth="10.625" defaultRowHeight="15.75"/>
  <cols>
    <col min="1" max="3" width="30.875" customWidth="1"/>
    <col min="4" max="33" width="10.875" style="1"/>
  </cols>
  <sheetData>
    <row r="1" spans="1:3" s="1" customFormat="1" ht="96" customHeight="1"/>
    <row r="2" spans="1:3" s="1" customFormat="1">
      <c r="A2" s="7" t="s">
        <v>45</v>
      </c>
    </row>
    <row r="3" spans="1:3" s="1" customFormat="1"/>
    <row r="4" spans="1:3" ht="20.100000000000001" customHeight="1">
      <c r="A4" s="4" t="s">
        <v>12</v>
      </c>
      <c r="B4" s="4" t="s">
        <v>13</v>
      </c>
      <c r="C4" s="4" t="s">
        <v>14</v>
      </c>
    </row>
    <row r="5" spans="1:3" ht="20.100000000000001" customHeight="1">
      <c r="A5" s="95"/>
      <c r="B5" s="95"/>
      <c r="C5" s="88"/>
    </row>
    <row r="6" spans="1:3" ht="20.100000000000001" customHeight="1">
      <c r="A6" s="95"/>
      <c r="B6" s="95"/>
      <c r="C6" s="88"/>
    </row>
    <row r="7" spans="1:3" ht="20.100000000000001" customHeight="1">
      <c r="A7" s="95"/>
      <c r="B7" s="95"/>
      <c r="C7" s="88"/>
    </row>
    <row r="8" spans="1:3" ht="20.100000000000001" customHeight="1">
      <c r="A8" s="95"/>
      <c r="B8" s="95"/>
      <c r="C8" s="88"/>
    </row>
    <row r="9" spans="1:3" ht="20.100000000000001" customHeight="1">
      <c r="A9" s="87"/>
      <c r="C9" s="88"/>
    </row>
    <row r="10" spans="1:3" ht="20.100000000000001" customHeight="1">
      <c r="A10" s="87"/>
      <c r="C10" s="88"/>
    </row>
    <row r="11" spans="1:3" ht="20.100000000000001" customHeight="1">
      <c r="A11" s="87"/>
      <c r="C11" s="88"/>
    </row>
    <row r="12" spans="1:3" ht="20.100000000000001" customHeight="1">
      <c r="A12" s="87"/>
      <c r="C12" s="88"/>
    </row>
    <row r="13" spans="1:3" ht="20.100000000000001" customHeight="1">
      <c r="A13" s="87"/>
      <c r="C13" s="88"/>
    </row>
    <row r="14" spans="1:3" ht="20.100000000000001" customHeight="1">
      <c r="A14" s="87"/>
      <c r="C14" s="88"/>
    </row>
    <row r="15" spans="1:3" ht="20.100000000000001" customHeight="1">
      <c r="A15" s="87"/>
      <c r="C15" s="88"/>
    </row>
    <row r="16" spans="1:3" ht="20.100000000000001" customHeight="1">
      <c r="A16" s="87"/>
      <c r="C16" s="88"/>
    </row>
    <row r="17" spans="1:3" ht="20.100000000000001" customHeight="1">
      <c r="A17" s="87"/>
      <c r="C17" s="88"/>
    </row>
    <row r="18" spans="1:3" ht="20.100000000000001" customHeight="1">
      <c r="A18" s="87"/>
      <c r="C18" s="88"/>
    </row>
    <row r="19" spans="1:3" ht="20.100000000000001" customHeight="1">
      <c r="A19" s="87"/>
      <c r="C19" s="88"/>
    </row>
    <row r="20" spans="1:3" ht="20.100000000000001" customHeight="1">
      <c r="A20" s="86"/>
      <c r="C20" s="89"/>
    </row>
    <row r="21" spans="1:3" ht="20.100000000000001" customHeight="1"/>
    <row r="22" spans="1:3" ht="20.100000000000001" customHeight="1"/>
    <row r="23" spans="1:3" ht="20.100000000000001" customHeight="1"/>
    <row r="24" spans="1:3" ht="20.100000000000001" customHeight="1"/>
    <row r="25" spans="1:3" ht="20.100000000000001" customHeight="1"/>
    <row r="26" spans="1:3" ht="20.100000000000001" customHeight="1"/>
    <row r="27" spans="1:3" ht="20.100000000000001" customHeight="1"/>
    <row r="28" spans="1:3" ht="20.100000000000001" customHeight="1"/>
    <row r="29" spans="1:3" ht="20.100000000000001" customHeight="1"/>
    <row r="30" spans="1:3" ht="20.100000000000001" customHeight="1"/>
    <row r="31" spans="1:3" ht="20.100000000000001" customHeight="1"/>
    <row r="32" spans="1:3"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sheetData>
  <phoneticPr fontId="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A505"/>
  <sheetViews>
    <sheetView topLeftCell="A67" workbookViewId="0">
      <selection activeCell="D21" sqref="D21"/>
    </sheetView>
  </sheetViews>
  <sheetFormatPr defaultColWidth="10.625" defaultRowHeight="12.75"/>
  <cols>
    <col min="1" max="1" width="10.625" style="74"/>
    <col min="2" max="2" width="22" style="79" bestFit="1" customWidth="1"/>
    <col min="3" max="3" width="11.625" style="74" bestFit="1" customWidth="1"/>
    <col min="4" max="4" width="23.5" style="74" bestFit="1" customWidth="1"/>
    <col min="5" max="7" width="11.625" style="74" bestFit="1" customWidth="1"/>
    <col min="8" max="8" width="36.875" style="74" bestFit="1" customWidth="1"/>
    <col min="9" max="11" width="10.625" style="74"/>
    <col min="12" max="27" width="10.625" style="84"/>
    <col min="28" max="16384" width="10.625" style="74"/>
  </cols>
  <sheetData>
    <row r="1" spans="1:27" ht="51">
      <c r="A1" s="72" t="s">
        <v>7</v>
      </c>
      <c r="B1" s="73" t="s">
        <v>8</v>
      </c>
      <c r="C1" s="72" t="s">
        <v>9</v>
      </c>
      <c r="D1" s="72" t="s">
        <v>10</v>
      </c>
      <c r="E1" s="72" t="s">
        <v>79</v>
      </c>
      <c r="F1" s="72" t="s">
        <v>44</v>
      </c>
      <c r="G1" s="72" t="s">
        <v>11</v>
      </c>
      <c r="H1" s="72" t="s">
        <v>27</v>
      </c>
      <c r="I1" s="72" t="s">
        <v>75</v>
      </c>
      <c r="L1" s="80" t="s">
        <v>86</v>
      </c>
      <c r="M1" s="80" t="s">
        <v>87</v>
      </c>
      <c r="N1" s="80" t="s">
        <v>88</v>
      </c>
      <c r="O1" s="80" t="s">
        <v>89</v>
      </c>
      <c r="P1" s="80" t="s">
        <v>91</v>
      </c>
      <c r="Q1" s="80" t="s">
        <v>90</v>
      </c>
      <c r="R1" s="80" t="s">
        <v>92</v>
      </c>
      <c r="S1" s="81"/>
      <c r="T1" s="81"/>
      <c r="U1" s="80" t="s">
        <v>94</v>
      </c>
      <c r="V1" s="80" t="s">
        <v>93</v>
      </c>
      <c r="W1" s="80" t="s">
        <v>95</v>
      </c>
      <c r="X1" s="80" t="s">
        <v>96</v>
      </c>
      <c r="Y1" s="80" t="s">
        <v>91</v>
      </c>
      <c r="Z1" s="80" t="s">
        <v>90</v>
      </c>
      <c r="AA1" s="80" t="s">
        <v>97</v>
      </c>
    </row>
    <row r="2" spans="1:27" ht="13.5" thickBot="1">
      <c r="A2" s="75">
        <f>COUNTA('Copy your Raw data here'!A2:A2000)</f>
        <v>0</v>
      </c>
      <c r="B2" s="76" t="e">
        <f>MEDIAN(B3:B2000)</f>
        <v>#NUM!</v>
      </c>
      <c r="C2" s="77" t="e">
        <f>SUM(C3:C2000)/A2</f>
        <v>#DIV/0!</v>
      </c>
      <c r="D2" s="75"/>
      <c r="E2" s="77" t="e">
        <f>SUM(E3:E2000)/A2</f>
        <v>#DIV/0!</v>
      </c>
      <c r="F2" s="77" t="e">
        <f>SUM(F3:F2000)/A2</f>
        <v>#DIV/0!</v>
      </c>
      <c r="G2" s="77" t="e">
        <f>SUM(G3:G2000)/A2</f>
        <v>#DIV/0!</v>
      </c>
      <c r="H2" s="77"/>
      <c r="I2" s="76" t="e">
        <f>MEDIAN(I3:I2000)</f>
        <v>#NUM!</v>
      </c>
      <c r="L2" s="80"/>
      <c r="M2" s="80"/>
      <c r="N2" s="80"/>
      <c r="O2" s="80"/>
      <c r="P2" s="80"/>
      <c r="Q2" s="80"/>
      <c r="R2" s="80"/>
      <c r="S2" s="81"/>
      <c r="T2" s="81"/>
      <c r="U2" s="80"/>
      <c r="V2" s="80"/>
      <c r="W2" s="80"/>
      <c r="X2" s="80"/>
      <c r="Y2" s="80"/>
      <c r="Z2" s="80"/>
      <c r="AA2" s="80"/>
    </row>
    <row r="3" spans="1:27" ht="13.5" thickTop="1">
      <c r="A3" s="74" t="str">
        <f>IF(ISBLANK('Copy your Raw data here'!A2),"",('Copy your Raw data here'!A2))</f>
        <v/>
      </c>
      <c r="B3" s="78" t="str">
        <f t="shared" ref="B3:B67" si="0">IF(R3=0,"",R3)</f>
        <v/>
      </c>
      <c r="C3" s="74">
        <f>IF('Copy your Raw data here'!D2="YES",1,0)</f>
        <v>0</v>
      </c>
      <c r="D3" s="74" t="e">
        <f>VLOOKUP('Copy your Raw data here'!E2,'Stroke Ready Hospital List'!A:B,1,FALSE)</f>
        <v>#N/A</v>
      </c>
      <c r="E3" s="74">
        <f>IF(ISERROR(D3),0,1)</f>
        <v>0</v>
      </c>
      <c r="F3" s="74">
        <f>IF(OR(ISBLANK('Copy your Raw data here'!F2),('Copy your Raw data here'!F2="NO")),0,1)</f>
        <v>0</v>
      </c>
      <c r="G3" s="74">
        <f>IF(ISBLANK('Copy your Raw data here'!G2),0,1)</f>
        <v>0</v>
      </c>
      <c r="H3" s="74">
        <f>IF(ISERROR(D3),'Copy your Raw data here'!E2,"")</f>
        <v>0</v>
      </c>
      <c r="I3" s="74" t="str">
        <f>IF(R3=0,"",AA3)</f>
        <v/>
      </c>
      <c r="L3" s="82">
        <f>HOUR('Copy your Raw data here'!B2)</f>
        <v>0</v>
      </c>
      <c r="M3" s="82">
        <f>HOUR('Copy your Raw data here'!C2)</f>
        <v>0</v>
      </c>
      <c r="N3" s="82">
        <f>MINUTE('Copy your Raw data here'!B2)</f>
        <v>0</v>
      </c>
      <c r="O3" s="82">
        <f>MINUTE('Copy your Raw data here'!C2)</f>
        <v>0</v>
      </c>
      <c r="P3" s="82">
        <f>('Copy your Raw data here'!C2-'Copy your Raw data here'!B2)*1440</f>
        <v>0</v>
      </c>
      <c r="Q3" s="82">
        <f>SUM(60-N3)+O3</f>
        <v>60</v>
      </c>
      <c r="R3" s="82">
        <f>IF(M3&lt;L3,Q3,P3)</f>
        <v>0</v>
      </c>
      <c r="S3" s="83"/>
      <c r="T3" s="83"/>
      <c r="U3" s="82">
        <f>HOUR('Copy your Raw data here'!G2)</f>
        <v>0</v>
      </c>
      <c r="V3" s="82">
        <f>HOUR('Copy your Raw data here'!H2)</f>
        <v>0</v>
      </c>
      <c r="W3" s="82">
        <f>MINUTE('Copy your Raw data here'!G2)</f>
        <v>0</v>
      </c>
      <c r="X3" s="82">
        <f>MINUTE('Copy your Raw data here'!H2)</f>
        <v>0</v>
      </c>
      <c r="Y3" s="82">
        <f>('Copy your Raw data here'!H2-'Copy your Raw data here'!G2)*1440</f>
        <v>0</v>
      </c>
      <c r="Z3" s="82">
        <f>SUM((60-W3)+X3)+SUM((23-U3)*60)</f>
        <v>1440</v>
      </c>
      <c r="AA3" s="82" t="str">
        <f>IF('Copy your Raw data here'!G2="","",IF(V3&lt;U3,Z3,Y3))</f>
        <v/>
      </c>
    </row>
    <row r="4" spans="1:27">
      <c r="A4" s="74" t="str">
        <f>IF(ISBLANK('Copy your Raw data here'!A3),"",('Copy your Raw data here'!A3))</f>
        <v/>
      </c>
      <c r="B4" s="78" t="str">
        <f t="shared" si="0"/>
        <v/>
      </c>
      <c r="C4" s="74">
        <f>IF('Copy your Raw data here'!D3="YES",1,0)</f>
        <v>0</v>
      </c>
      <c r="D4" s="74" t="e">
        <f>VLOOKUP('Copy your Raw data here'!E3,'Stroke Ready Hospital List'!A:B,1,FALSE)</f>
        <v>#N/A</v>
      </c>
      <c r="E4" s="74">
        <f t="shared" ref="E4:E67" si="1">IF(ISERROR(D4),0,1)</f>
        <v>0</v>
      </c>
      <c r="F4" s="74">
        <f>IF(OR(ISBLANK('Copy your Raw data here'!F3),('Copy your Raw data here'!F3="NO")),0,1)</f>
        <v>0</v>
      </c>
      <c r="G4" s="74">
        <f>IF(ISBLANK('Copy your Raw data here'!G3),0,1)</f>
        <v>0</v>
      </c>
      <c r="H4" s="74">
        <f>IF(ISERROR(D4),'Copy your Raw data here'!E3,"")</f>
        <v>0</v>
      </c>
      <c r="I4" s="74" t="str">
        <f t="shared" ref="I4:I67" si="2">IF(R4=0,"",AA4)</f>
        <v/>
      </c>
      <c r="L4" s="82">
        <f>HOUR('Copy your Raw data here'!B3)</f>
        <v>0</v>
      </c>
      <c r="M4" s="82">
        <f>HOUR('Copy your Raw data here'!C3)</f>
        <v>0</v>
      </c>
      <c r="N4" s="82">
        <f>MINUTE('Copy your Raw data here'!B3)</f>
        <v>0</v>
      </c>
      <c r="O4" s="82">
        <f>MINUTE('Copy your Raw data here'!C3)</f>
        <v>0</v>
      </c>
      <c r="P4" s="82">
        <f>('Copy your Raw data here'!C3-'Copy your Raw data here'!B3)*1440</f>
        <v>0</v>
      </c>
      <c r="Q4" s="82">
        <f t="shared" ref="Q4:Q67" si="3">SUM(60-N4)+O4</f>
        <v>60</v>
      </c>
      <c r="R4" s="82">
        <f t="shared" ref="R4:R67" si="4">IF(M4&lt;L4,Q4,P4)</f>
        <v>0</v>
      </c>
      <c r="S4" s="83"/>
      <c r="T4" s="83"/>
      <c r="U4" s="82">
        <f>HOUR('Copy your Raw data here'!G3)</f>
        <v>0</v>
      </c>
      <c r="V4" s="82">
        <f>HOUR('Copy your Raw data here'!H3)</f>
        <v>0</v>
      </c>
      <c r="W4" s="82">
        <f>MINUTE('Copy your Raw data here'!G3)</f>
        <v>0</v>
      </c>
      <c r="X4" s="82">
        <f>MINUTE('Copy your Raw data here'!H3)</f>
        <v>0</v>
      </c>
      <c r="Y4" s="82">
        <f>('Copy your Raw data here'!H3-'Copy your Raw data here'!G3)*1440</f>
        <v>0</v>
      </c>
      <c r="Z4" s="82">
        <f t="shared" ref="Z4:Z67" si="5">SUM((60-W4)+X4)+SUM((23-U4)*60)</f>
        <v>1440</v>
      </c>
      <c r="AA4" s="82" t="str">
        <f>IF('Copy your Raw data here'!G3="","",IF(V4&lt;U4,Z4,Y4))</f>
        <v/>
      </c>
    </row>
    <row r="5" spans="1:27">
      <c r="A5" s="74" t="str">
        <f>IF(ISBLANK('Copy your Raw data here'!A4),"",('Copy your Raw data here'!A4))</f>
        <v/>
      </c>
      <c r="B5" s="78" t="str">
        <f t="shared" si="0"/>
        <v/>
      </c>
      <c r="C5" s="74">
        <f>IF('Copy your Raw data here'!D4="YES",1,0)</f>
        <v>0</v>
      </c>
      <c r="D5" s="74" t="e">
        <f>VLOOKUP('Copy your Raw data here'!E4,'Stroke Ready Hospital List'!A:B,1,FALSE)</f>
        <v>#N/A</v>
      </c>
      <c r="E5" s="74">
        <f t="shared" si="1"/>
        <v>0</v>
      </c>
      <c r="F5" s="74">
        <f>IF(OR(ISBLANK('Copy your Raw data here'!F4),('Copy your Raw data here'!F4="NO")),0,1)</f>
        <v>0</v>
      </c>
      <c r="G5" s="74">
        <f>IF(ISBLANK('Copy your Raw data here'!G4),0,1)</f>
        <v>0</v>
      </c>
      <c r="H5" s="74">
        <f>IF(ISERROR(D5),'Copy your Raw data here'!E4,"")</f>
        <v>0</v>
      </c>
      <c r="I5" s="74" t="str">
        <f t="shared" si="2"/>
        <v/>
      </c>
      <c r="L5" s="82">
        <f>HOUR('Copy your Raw data here'!B4)</f>
        <v>0</v>
      </c>
      <c r="M5" s="82">
        <f>HOUR('Copy your Raw data here'!C4)</f>
        <v>0</v>
      </c>
      <c r="N5" s="82">
        <f>MINUTE('Copy your Raw data here'!B4)</f>
        <v>0</v>
      </c>
      <c r="O5" s="82">
        <f>MINUTE('Copy your Raw data here'!C4)</f>
        <v>0</v>
      </c>
      <c r="P5" s="82">
        <f>('Copy your Raw data here'!C4-'Copy your Raw data here'!B4)*1440</f>
        <v>0</v>
      </c>
      <c r="Q5" s="82">
        <f t="shared" si="3"/>
        <v>60</v>
      </c>
      <c r="R5" s="82">
        <f t="shared" si="4"/>
        <v>0</v>
      </c>
      <c r="S5" s="83"/>
      <c r="T5" s="83"/>
      <c r="U5" s="82">
        <f>HOUR('Copy your Raw data here'!G4)</f>
        <v>0</v>
      </c>
      <c r="V5" s="82">
        <f>HOUR('Copy your Raw data here'!H4)</f>
        <v>0</v>
      </c>
      <c r="W5" s="82">
        <f>MINUTE('Copy your Raw data here'!G4)</f>
        <v>0</v>
      </c>
      <c r="X5" s="82">
        <f>MINUTE('Copy your Raw data here'!H4)</f>
        <v>0</v>
      </c>
      <c r="Y5" s="82">
        <f>('Copy your Raw data here'!H4-'Copy your Raw data here'!G4)*1440</f>
        <v>0</v>
      </c>
      <c r="Z5" s="82">
        <f t="shared" si="5"/>
        <v>1440</v>
      </c>
      <c r="AA5" s="82" t="str">
        <f>IF('Copy your Raw data here'!G4="","",IF(V5&lt;U5,Z5,Y5))</f>
        <v/>
      </c>
    </row>
    <row r="6" spans="1:27">
      <c r="A6" s="74" t="str">
        <f>IF(ISBLANK('Copy your Raw data here'!A5),"",('Copy your Raw data here'!A5))</f>
        <v/>
      </c>
      <c r="B6" s="78" t="str">
        <f t="shared" si="0"/>
        <v/>
      </c>
      <c r="C6" s="74">
        <f>IF('Copy your Raw data here'!D5="YES",1,0)</f>
        <v>0</v>
      </c>
      <c r="D6" s="74" t="e">
        <f>VLOOKUP('Copy your Raw data here'!E5,'Stroke Ready Hospital List'!A:B,1,FALSE)</f>
        <v>#N/A</v>
      </c>
      <c r="E6" s="74">
        <f t="shared" si="1"/>
        <v>0</v>
      </c>
      <c r="F6" s="74">
        <f>IF(OR(ISBLANK('Copy your Raw data here'!F5),('Copy your Raw data here'!F5="NO")),0,1)</f>
        <v>0</v>
      </c>
      <c r="G6" s="74">
        <f>IF(ISBLANK('Copy your Raw data here'!G5),0,1)</f>
        <v>0</v>
      </c>
      <c r="H6" s="74">
        <f>IF(ISERROR(D6),'Copy your Raw data here'!E5,"")</f>
        <v>0</v>
      </c>
      <c r="I6" s="74" t="str">
        <f t="shared" si="2"/>
        <v/>
      </c>
      <c r="L6" s="82">
        <f>HOUR('Copy your Raw data here'!B5)</f>
        <v>0</v>
      </c>
      <c r="M6" s="82">
        <f>HOUR('Copy your Raw data here'!C5)</f>
        <v>0</v>
      </c>
      <c r="N6" s="82">
        <f>MINUTE('Copy your Raw data here'!B5)</f>
        <v>0</v>
      </c>
      <c r="O6" s="82">
        <f>MINUTE('Copy your Raw data here'!C5)</f>
        <v>0</v>
      </c>
      <c r="P6" s="82">
        <f>('Copy your Raw data here'!C5-'Copy your Raw data here'!B5)*1440</f>
        <v>0</v>
      </c>
      <c r="Q6" s="82">
        <f t="shared" si="3"/>
        <v>60</v>
      </c>
      <c r="R6" s="82">
        <f t="shared" si="4"/>
        <v>0</v>
      </c>
      <c r="S6" s="83"/>
      <c r="T6" s="83"/>
      <c r="U6" s="82">
        <f>HOUR('Copy your Raw data here'!G5)</f>
        <v>0</v>
      </c>
      <c r="V6" s="82">
        <f>HOUR('Copy your Raw data here'!H5)</f>
        <v>0</v>
      </c>
      <c r="W6" s="82">
        <f>MINUTE('Copy your Raw data here'!G5)</f>
        <v>0</v>
      </c>
      <c r="X6" s="82">
        <f>MINUTE('Copy your Raw data here'!H5)</f>
        <v>0</v>
      </c>
      <c r="Y6" s="82">
        <f>('Copy your Raw data here'!H5-'Copy your Raw data here'!G5)*1440</f>
        <v>0</v>
      </c>
      <c r="Z6" s="82">
        <f t="shared" si="5"/>
        <v>1440</v>
      </c>
      <c r="AA6" s="82" t="str">
        <f>IF('Copy your Raw data here'!G5="","",IF(V6&lt;U6,Z6,Y6))</f>
        <v/>
      </c>
    </row>
    <row r="7" spans="1:27">
      <c r="A7" s="74" t="str">
        <f>IF(ISBLANK('Copy your Raw data here'!A6),"",('Copy your Raw data here'!A6))</f>
        <v/>
      </c>
      <c r="B7" s="78" t="str">
        <f t="shared" si="0"/>
        <v/>
      </c>
      <c r="C7" s="74">
        <f>IF('Copy your Raw data here'!D6="YES",1,0)</f>
        <v>0</v>
      </c>
      <c r="D7" s="74" t="e">
        <f>VLOOKUP('Copy your Raw data here'!E6,'Stroke Ready Hospital List'!A:B,1,FALSE)</f>
        <v>#N/A</v>
      </c>
      <c r="E7" s="74">
        <f t="shared" si="1"/>
        <v>0</v>
      </c>
      <c r="F7" s="74">
        <f>IF(OR(ISBLANK('Copy your Raw data here'!F6),('Copy your Raw data here'!F6="NO")),0,1)</f>
        <v>0</v>
      </c>
      <c r="G7" s="74">
        <f>IF(ISBLANK('Copy your Raw data here'!G6),0,1)</f>
        <v>0</v>
      </c>
      <c r="H7" s="74">
        <f>IF(ISERROR(D7),'Copy your Raw data here'!E6,"")</f>
        <v>0</v>
      </c>
      <c r="I7" s="74" t="str">
        <f t="shared" si="2"/>
        <v/>
      </c>
      <c r="L7" s="82">
        <f>HOUR('Copy your Raw data here'!B6)</f>
        <v>0</v>
      </c>
      <c r="M7" s="82">
        <f>HOUR('Copy your Raw data here'!C6)</f>
        <v>0</v>
      </c>
      <c r="N7" s="82">
        <f>MINUTE('Copy your Raw data here'!B6)</f>
        <v>0</v>
      </c>
      <c r="O7" s="82">
        <f>MINUTE('Copy your Raw data here'!C6)</f>
        <v>0</v>
      </c>
      <c r="P7" s="82">
        <f>('Copy your Raw data here'!C6-'Copy your Raw data here'!B6)*1440</f>
        <v>0</v>
      </c>
      <c r="Q7" s="82">
        <f t="shared" si="3"/>
        <v>60</v>
      </c>
      <c r="R7" s="82">
        <f t="shared" si="4"/>
        <v>0</v>
      </c>
      <c r="S7" s="83"/>
      <c r="T7" s="83"/>
      <c r="U7" s="82">
        <f>HOUR('Copy your Raw data here'!G6)</f>
        <v>0</v>
      </c>
      <c r="V7" s="82">
        <f>HOUR('Copy your Raw data here'!H6)</f>
        <v>0</v>
      </c>
      <c r="W7" s="82">
        <f>MINUTE('Copy your Raw data here'!G6)</f>
        <v>0</v>
      </c>
      <c r="X7" s="82">
        <f>MINUTE('Copy your Raw data here'!H6)</f>
        <v>0</v>
      </c>
      <c r="Y7" s="82">
        <f>('Copy your Raw data here'!H6-'Copy your Raw data here'!G6)*1440</f>
        <v>0</v>
      </c>
      <c r="Z7" s="82">
        <f t="shared" si="5"/>
        <v>1440</v>
      </c>
      <c r="AA7" s="82" t="str">
        <f>IF('Copy your Raw data here'!G6="","",IF(V7&lt;U7,Z7,Y7))</f>
        <v/>
      </c>
    </row>
    <row r="8" spans="1:27">
      <c r="A8" s="74" t="str">
        <f>IF(ISBLANK('Copy your Raw data here'!A7),"",('Copy your Raw data here'!A7))</f>
        <v/>
      </c>
      <c r="B8" s="78" t="str">
        <f t="shared" si="0"/>
        <v/>
      </c>
      <c r="C8" s="74">
        <f>IF('Copy your Raw data here'!D7="YES",1,0)</f>
        <v>0</v>
      </c>
      <c r="D8" s="74" t="e">
        <f>VLOOKUP('Copy your Raw data here'!E7,'Stroke Ready Hospital List'!A:B,1,FALSE)</f>
        <v>#N/A</v>
      </c>
      <c r="E8" s="74">
        <f t="shared" si="1"/>
        <v>0</v>
      </c>
      <c r="F8" s="74">
        <f>IF(OR(ISBLANK('Copy your Raw data here'!F7),('Copy your Raw data here'!F7="NO")),0,1)</f>
        <v>0</v>
      </c>
      <c r="G8" s="74">
        <f>IF(ISBLANK('Copy your Raw data here'!G7),0,1)</f>
        <v>0</v>
      </c>
      <c r="H8" s="74">
        <f>IF(ISERROR(D8),'Copy your Raw data here'!E7,"")</f>
        <v>0</v>
      </c>
      <c r="I8" s="74" t="str">
        <f t="shared" si="2"/>
        <v/>
      </c>
      <c r="L8" s="82">
        <f>HOUR('Copy your Raw data here'!B7)</f>
        <v>0</v>
      </c>
      <c r="M8" s="82">
        <f>HOUR('Copy your Raw data here'!C7)</f>
        <v>0</v>
      </c>
      <c r="N8" s="82">
        <f>MINUTE('Copy your Raw data here'!B7)</f>
        <v>0</v>
      </c>
      <c r="O8" s="82">
        <f>MINUTE('Copy your Raw data here'!C7)</f>
        <v>0</v>
      </c>
      <c r="P8" s="82">
        <f>('Copy your Raw data here'!C7-'Copy your Raw data here'!B7)*1440</f>
        <v>0</v>
      </c>
      <c r="Q8" s="82">
        <f t="shared" si="3"/>
        <v>60</v>
      </c>
      <c r="R8" s="82">
        <f t="shared" si="4"/>
        <v>0</v>
      </c>
      <c r="S8" s="83"/>
      <c r="T8" s="83"/>
      <c r="U8" s="82">
        <f>HOUR('Copy your Raw data here'!G7)</f>
        <v>0</v>
      </c>
      <c r="V8" s="82">
        <f>HOUR('Copy your Raw data here'!H7)</f>
        <v>0</v>
      </c>
      <c r="W8" s="82">
        <f>MINUTE('Copy your Raw data here'!G7)</f>
        <v>0</v>
      </c>
      <c r="X8" s="82">
        <f>MINUTE('Copy your Raw data here'!H7)</f>
        <v>0</v>
      </c>
      <c r="Y8" s="82">
        <f>('Copy your Raw data here'!H7-'Copy your Raw data here'!G7)*1440</f>
        <v>0</v>
      </c>
      <c r="Z8" s="82">
        <f t="shared" si="5"/>
        <v>1440</v>
      </c>
      <c r="AA8" s="82" t="str">
        <f>IF('Copy your Raw data here'!G7="","",IF(V8&lt;U8,Z8,Y8))</f>
        <v/>
      </c>
    </row>
    <row r="9" spans="1:27">
      <c r="A9" s="74" t="str">
        <f>IF(ISBLANK('Copy your Raw data here'!A8),"",('Copy your Raw data here'!A8))</f>
        <v/>
      </c>
      <c r="B9" s="78" t="str">
        <f t="shared" si="0"/>
        <v/>
      </c>
      <c r="C9" s="74">
        <f>IF('Copy your Raw data here'!D8="YES",1,0)</f>
        <v>0</v>
      </c>
      <c r="D9" s="74" t="e">
        <f>VLOOKUP('Copy your Raw data here'!E8,'Stroke Ready Hospital List'!A:B,1,FALSE)</f>
        <v>#N/A</v>
      </c>
      <c r="E9" s="74">
        <f t="shared" si="1"/>
        <v>0</v>
      </c>
      <c r="F9" s="74">
        <f>IF(OR(ISBLANK('Copy your Raw data here'!F8),('Copy your Raw data here'!F8="NO")),0,1)</f>
        <v>0</v>
      </c>
      <c r="G9" s="74">
        <f>IF(ISBLANK('Copy your Raw data here'!G8),0,1)</f>
        <v>0</v>
      </c>
      <c r="H9" s="74">
        <f>IF(ISERROR(D9),'Copy your Raw data here'!E8,"")</f>
        <v>0</v>
      </c>
      <c r="I9" s="74" t="str">
        <f t="shared" si="2"/>
        <v/>
      </c>
      <c r="L9" s="82">
        <f>HOUR('Copy your Raw data here'!B8)</f>
        <v>0</v>
      </c>
      <c r="M9" s="82">
        <f>HOUR('Copy your Raw data here'!C8)</f>
        <v>0</v>
      </c>
      <c r="N9" s="82">
        <f>MINUTE('Copy your Raw data here'!B8)</f>
        <v>0</v>
      </c>
      <c r="O9" s="82">
        <f>MINUTE('Copy your Raw data here'!C8)</f>
        <v>0</v>
      </c>
      <c r="P9" s="82">
        <f>('Copy your Raw data here'!C8-'Copy your Raw data here'!B8)*1440</f>
        <v>0</v>
      </c>
      <c r="Q9" s="82">
        <f t="shared" si="3"/>
        <v>60</v>
      </c>
      <c r="R9" s="82">
        <f t="shared" si="4"/>
        <v>0</v>
      </c>
      <c r="S9" s="83"/>
      <c r="T9" s="83"/>
      <c r="U9" s="82">
        <f>HOUR('Copy your Raw data here'!G8)</f>
        <v>0</v>
      </c>
      <c r="V9" s="82">
        <f>HOUR('Copy your Raw data here'!H8)</f>
        <v>0</v>
      </c>
      <c r="W9" s="82">
        <f>MINUTE('Copy your Raw data here'!G8)</f>
        <v>0</v>
      </c>
      <c r="X9" s="82">
        <f>MINUTE('Copy your Raw data here'!H8)</f>
        <v>0</v>
      </c>
      <c r="Y9" s="82">
        <f>('Copy your Raw data here'!H8-'Copy your Raw data here'!G8)*1440</f>
        <v>0</v>
      </c>
      <c r="Z9" s="82">
        <f t="shared" si="5"/>
        <v>1440</v>
      </c>
      <c r="AA9" s="82" t="str">
        <f>IF('Copy your Raw data here'!G8="","",IF(V9&lt;U9,Z9,Y9))</f>
        <v/>
      </c>
    </row>
    <row r="10" spans="1:27">
      <c r="A10" s="74" t="str">
        <f>IF(ISBLANK('Copy your Raw data here'!A9),"",('Copy your Raw data here'!A9))</f>
        <v/>
      </c>
      <c r="B10" s="78" t="str">
        <f t="shared" si="0"/>
        <v/>
      </c>
      <c r="C10" s="74">
        <f>IF('Copy your Raw data here'!D9="YES",1,0)</f>
        <v>0</v>
      </c>
      <c r="D10" s="74" t="e">
        <f>VLOOKUP('Copy your Raw data here'!E9,'Stroke Ready Hospital List'!A:B,1,FALSE)</f>
        <v>#N/A</v>
      </c>
      <c r="E10" s="74">
        <f t="shared" si="1"/>
        <v>0</v>
      </c>
      <c r="F10" s="74">
        <f>IF(OR(ISBLANK('Copy your Raw data here'!F9),('Copy your Raw data here'!F9="NO")),0,1)</f>
        <v>0</v>
      </c>
      <c r="G10" s="74">
        <f>IF(ISBLANK('Copy your Raw data here'!G9),0,1)</f>
        <v>0</v>
      </c>
      <c r="H10" s="74">
        <f>IF(ISERROR(D10),'Copy your Raw data here'!E9,"")</f>
        <v>0</v>
      </c>
      <c r="I10" s="74" t="str">
        <f t="shared" si="2"/>
        <v/>
      </c>
      <c r="L10" s="82">
        <f>HOUR('Copy your Raw data here'!B9)</f>
        <v>0</v>
      </c>
      <c r="M10" s="82">
        <f>HOUR('Copy your Raw data here'!C9)</f>
        <v>0</v>
      </c>
      <c r="N10" s="82">
        <f>MINUTE('Copy your Raw data here'!B9)</f>
        <v>0</v>
      </c>
      <c r="O10" s="82">
        <f>MINUTE('Copy your Raw data here'!C9)</f>
        <v>0</v>
      </c>
      <c r="P10" s="82">
        <f>('Copy your Raw data here'!C9-'Copy your Raw data here'!B9)*1440</f>
        <v>0</v>
      </c>
      <c r="Q10" s="82">
        <f t="shared" si="3"/>
        <v>60</v>
      </c>
      <c r="R10" s="82">
        <f t="shared" si="4"/>
        <v>0</v>
      </c>
      <c r="S10" s="83"/>
      <c r="T10" s="83"/>
      <c r="U10" s="82">
        <f>HOUR('Copy your Raw data here'!G9)</f>
        <v>0</v>
      </c>
      <c r="V10" s="82">
        <f>HOUR('Copy your Raw data here'!H9)</f>
        <v>0</v>
      </c>
      <c r="W10" s="82">
        <f>MINUTE('Copy your Raw data here'!G9)</f>
        <v>0</v>
      </c>
      <c r="X10" s="82">
        <f>MINUTE('Copy your Raw data here'!H9)</f>
        <v>0</v>
      </c>
      <c r="Y10" s="82">
        <f>('Copy your Raw data here'!H9-'Copy your Raw data here'!G9)*1440</f>
        <v>0</v>
      </c>
      <c r="Z10" s="82">
        <f t="shared" si="5"/>
        <v>1440</v>
      </c>
      <c r="AA10" s="82" t="str">
        <f>IF('Copy your Raw data here'!G9="","",IF(V10&lt;U10,Z10,Y10))</f>
        <v/>
      </c>
    </row>
    <row r="11" spans="1:27">
      <c r="A11" s="74" t="str">
        <f>IF(ISBLANK('Copy your Raw data here'!A10),"",('Copy your Raw data here'!A10))</f>
        <v/>
      </c>
      <c r="B11" s="78" t="str">
        <f t="shared" si="0"/>
        <v/>
      </c>
      <c r="C11" s="74">
        <f>IF('Copy your Raw data here'!D10="YES",1,0)</f>
        <v>0</v>
      </c>
      <c r="D11" s="74" t="e">
        <f>VLOOKUP('Copy your Raw data here'!E10,'Stroke Ready Hospital List'!A:B,1,FALSE)</f>
        <v>#N/A</v>
      </c>
      <c r="E11" s="74">
        <f t="shared" si="1"/>
        <v>0</v>
      </c>
      <c r="F11" s="74">
        <f>IF(OR(ISBLANK('Copy your Raw data here'!F10),('Copy your Raw data here'!F10="NO")),0,1)</f>
        <v>0</v>
      </c>
      <c r="G11" s="74">
        <f>IF(ISBLANK('Copy your Raw data here'!G10),0,1)</f>
        <v>0</v>
      </c>
      <c r="H11" s="74">
        <f>IF(ISERROR(D11),'Copy your Raw data here'!E10,"")</f>
        <v>0</v>
      </c>
      <c r="I11" s="74" t="str">
        <f t="shared" si="2"/>
        <v/>
      </c>
      <c r="L11" s="82">
        <f>HOUR('Copy your Raw data here'!B10)</f>
        <v>0</v>
      </c>
      <c r="M11" s="82">
        <f>HOUR('Copy your Raw data here'!C10)</f>
        <v>0</v>
      </c>
      <c r="N11" s="82">
        <f>MINUTE('Copy your Raw data here'!B10)</f>
        <v>0</v>
      </c>
      <c r="O11" s="82">
        <f>MINUTE('Copy your Raw data here'!C10)</f>
        <v>0</v>
      </c>
      <c r="P11" s="82">
        <f>('Copy your Raw data here'!C10-'Copy your Raw data here'!B10)*1440</f>
        <v>0</v>
      </c>
      <c r="Q11" s="82">
        <f t="shared" si="3"/>
        <v>60</v>
      </c>
      <c r="R11" s="82">
        <f t="shared" si="4"/>
        <v>0</v>
      </c>
      <c r="S11" s="83"/>
      <c r="T11" s="83"/>
      <c r="U11" s="82">
        <f>HOUR('Copy your Raw data here'!G10)</f>
        <v>0</v>
      </c>
      <c r="V11" s="82">
        <f>HOUR('Copy your Raw data here'!H10)</f>
        <v>0</v>
      </c>
      <c r="W11" s="82">
        <f>MINUTE('Copy your Raw data here'!G10)</f>
        <v>0</v>
      </c>
      <c r="X11" s="82">
        <f>MINUTE('Copy your Raw data here'!H10)</f>
        <v>0</v>
      </c>
      <c r="Y11" s="82">
        <f>('Copy your Raw data here'!H10-'Copy your Raw data here'!G10)*1440</f>
        <v>0</v>
      </c>
      <c r="Z11" s="82">
        <f t="shared" si="5"/>
        <v>1440</v>
      </c>
      <c r="AA11" s="82" t="str">
        <f>IF('Copy your Raw data here'!G10="","",IF(V11&lt;U11,Z11,Y11))</f>
        <v/>
      </c>
    </row>
    <row r="12" spans="1:27">
      <c r="A12" s="74" t="str">
        <f>IF(ISBLANK('Copy your Raw data here'!A11),"",('Copy your Raw data here'!A11))</f>
        <v/>
      </c>
      <c r="B12" s="78" t="str">
        <f t="shared" si="0"/>
        <v/>
      </c>
      <c r="C12" s="74">
        <f>IF('Copy your Raw data here'!D11="YES",1,0)</f>
        <v>0</v>
      </c>
      <c r="D12" s="74" t="e">
        <f>VLOOKUP('Copy your Raw data here'!E11,'Stroke Ready Hospital List'!A:B,1,FALSE)</f>
        <v>#N/A</v>
      </c>
      <c r="E12" s="74">
        <f t="shared" si="1"/>
        <v>0</v>
      </c>
      <c r="F12" s="74">
        <f>IF(OR(ISBLANK('Copy your Raw data here'!F11),('Copy your Raw data here'!F11="NO")),0,1)</f>
        <v>0</v>
      </c>
      <c r="G12" s="74">
        <f>IF(ISBLANK('Copy your Raw data here'!G11),0,1)</f>
        <v>0</v>
      </c>
      <c r="H12" s="74">
        <f>IF(ISERROR(D12),'Copy your Raw data here'!E11,"")</f>
        <v>0</v>
      </c>
      <c r="I12" s="74" t="str">
        <f t="shared" si="2"/>
        <v/>
      </c>
      <c r="L12" s="82">
        <f>HOUR('Copy your Raw data here'!B11)</f>
        <v>0</v>
      </c>
      <c r="M12" s="82">
        <f>HOUR('Copy your Raw data here'!C11)</f>
        <v>0</v>
      </c>
      <c r="N12" s="82">
        <f>MINUTE('Copy your Raw data here'!B11)</f>
        <v>0</v>
      </c>
      <c r="O12" s="82">
        <f>MINUTE('Copy your Raw data here'!C11)</f>
        <v>0</v>
      </c>
      <c r="P12" s="82">
        <f>('Copy your Raw data here'!C11-'Copy your Raw data here'!B11)*1440</f>
        <v>0</v>
      </c>
      <c r="Q12" s="82">
        <f t="shared" si="3"/>
        <v>60</v>
      </c>
      <c r="R12" s="82">
        <f t="shared" si="4"/>
        <v>0</v>
      </c>
      <c r="S12" s="83"/>
      <c r="T12" s="83"/>
      <c r="U12" s="82">
        <f>HOUR('Copy your Raw data here'!G11)</f>
        <v>0</v>
      </c>
      <c r="V12" s="82">
        <f>HOUR('Copy your Raw data here'!H11)</f>
        <v>0</v>
      </c>
      <c r="W12" s="82">
        <f>MINUTE('Copy your Raw data here'!G11)</f>
        <v>0</v>
      </c>
      <c r="X12" s="82">
        <f>MINUTE('Copy your Raw data here'!H11)</f>
        <v>0</v>
      </c>
      <c r="Y12" s="82">
        <f>('Copy your Raw data here'!H11-'Copy your Raw data here'!G11)*1440</f>
        <v>0</v>
      </c>
      <c r="Z12" s="82">
        <f t="shared" si="5"/>
        <v>1440</v>
      </c>
      <c r="AA12" s="82" t="str">
        <f>IF('Copy your Raw data here'!G11="","",IF(V12&lt;U12,Z12,Y12))</f>
        <v/>
      </c>
    </row>
    <row r="13" spans="1:27">
      <c r="A13" s="74" t="str">
        <f>IF(ISBLANK('Copy your Raw data here'!A12),"",('Copy your Raw data here'!A12))</f>
        <v/>
      </c>
      <c r="B13" s="78" t="str">
        <f t="shared" si="0"/>
        <v/>
      </c>
      <c r="C13" s="74">
        <f>IF('Copy your Raw data here'!D12="YES",1,0)</f>
        <v>0</v>
      </c>
      <c r="D13" s="74" t="e">
        <f>VLOOKUP('Copy your Raw data here'!E12,'Stroke Ready Hospital List'!A:B,1,FALSE)</f>
        <v>#N/A</v>
      </c>
      <c r="E13" s="74">
        <f t="shared" si="1"/>
        <v>0</v>
      </c>
      <c r="F13" s="74">
        <f>IF(OR(ISBLANK('Copy your Raw data here'!F12),('Copy your Raw data here'!F12="NO")),0,1)</f>
        <v>0</v>
      </c>
      <c r="G13" s="74">
        <f>IF(ISBLANK('Copy your Raw data here'!G12),0,1)</f>
        <v>0</v>
      </c>
      <c r="H13" s="74">
        <f>IF(ISERROR(D13),'Copy your Raw data here'!E12,"")</f>
        <v>0</v>
      </c>
      <c r="I13" s="74" t="str">
        <f t="shared" si="2"/>
        <v/>
      </c>
      <c r="L13" s="82">
        <f>HOUR('Copy your Raw data here'!B12)</f>
        <v>0</v>
      </c>
      <c r="M13" s="82">
        <f>HOUR('Copy your Raw data here'!C12)</f>
        <v>0</v>
      </c>
      <c r="N13" s="82">
        <f>MINUTE('Copy your Raw data here'!B12)</f>
        <v>0</v>
      </c>
      <c r="O13" s="82">
        <f>MINUTE('Copy your Raw data here'!C12)</f>
        <v>0</v>
      </c>
      <c r="P13" s="82">
        <f>('Copy your Raw data here'!C12-'Copy your Raw data here'!B12)*1440</f>
        <v>0</v>
      </c>
      <c r="Q13" s="82">
        <f t="shared" si="3"/>
        <v>60</v>
      </c>
      <c r="R13" s="82">
        <f t="shared" si="4"/>
        <v>0</v>
      </c>
      <c r="S13" s="83"/>
      <c r="T13" s="83"/>
      <c r="U13" s="82">
        <f>HOUR('Copy your Raw data here'!G12)</f>
        <v>0</v>
      </c>
      <c r="V13" s="82">
        <f>HOUR('Copy your Raw data here'!H12)</f>
        <v>0</v>
      </c>
      <c r="W13" s="82">
        <f>MINUTE('Copy your Raw data here'!G12)</f>
        <v>0</v>
      </c>
      <c r="X13" s="82">
        <f>MINUTE('Copy your Raw data here'!H12)</f>
        <v>0</v>
      </c>
      <c r="Y13" s="82">
        <f>('Copy your Raw data here'!H12-'Copy your Raw data here'!G12)*1440</f>
        <v>0</v>
      </c>
      <c r="Z13" s="82">
        <f t="shared" si="5"/>
        <v>1440</v>
      </c>
      <c r="AA13" s="82" t="str">
        <f>IF('Copy your Raw data here'!G12="","",IF(V13&lt;U13,Z13,Y13))</f>
        <v/>
      </c>
    </row>
    <row r="14" spans="1:27">
      <c r="A14" s="74" t="str">
        <f>IF(ISBLANK('Copy your Raw data here'!A13),"",('Copy your Raw data here'!A13))</f>
        <v/>
      </c>
      <c r="B14" s="78" t="str">
        <f t="shared" si="0"/>
        <v/>
      </c>
      <c r="C14" s="74">
        <f>IF('Copy your Raw data here'!D13="YES",1,0)</f>
        <v>0</v>
      </c>
      <c r="D14" s="74" t="e">
        <f>VLOOKUP('Copy your Raw data here'!E13,'Stroke Ready Hospital List'!A:B,1,FALSE)</f>
        <v>#N/A</v>
      </c>
      <c r="E14" s="74">
        <f t="shared" si="1"/>
        <v>0</v>
      </c>
      <c r="F14" s="74">
        <f>IF(OR(ISBLANK('Copy your Raw data here'!F13),('Copy your Raw data here'!F13="NO")),0,1)</f>
        <v>0</v>
      </c>
      <c r="G14" s="74">
        <f>IF(ISBLANK('Copy your Raw data here'!G13),0,1)</f>
        <v>0</v>
      </c>
      <c r="H14" s="74">
        <f>IF(ISERROR(D14),'Copy your Raw data here'!E13,"")</f>
        <v>0</v>
      </c>
      <c r="I14" s="74" t="str">
        <f t="shared" si="2"/>
        <v/>
      </c>
      <c r="L14" s="82">
        <f>HOUR('Copy your Raw data here'!B13)</f>
        <v>0</v>
      </c>
      <c r="M14" s="82">
        <f>HOUR('Copy your Raw data here'!C13)</f>
        <v>0</v>
      </c>
      <c r="N14" s="82">
        <f>MINUTE('Copy your Raw data here'!B13)</f>
        <v>0</v>
      </c>
      <c r="O14" s="82">
        <f>MINUTE('Copy your Raw data here'!C13)</f>
        <v>0</v>
      </c>
      <c r="P14" s="82">
        <f>('Copy your Raw data here'!C13-'Copy your Raw data here'!B13)*1440</f>
        <v>0</v>
      </c>
      <c r="Q14" s="82">
        <f t="shared" si="3"/>
        <v>60</v>
      </c>
      <c r="R14" s="82">
        <f t="shared" si="4"/>
        <v>0</v>
      </c>
      <c r="S14" s="83"/>
      <c r="T14" s="83"/>
      <c r="U14" s="82">
        <f>HOUR('Copy your Raw data here'!G13)</f>
        <v>0</v>
      </c>
      <c r="V14" s="82">
        <f>HOUR('Copy your Raw data here'!H13)</f>
        <v>0</v>
      </c>
      <c r="W14" s="82">
        <f>MINUTE('Copy your Raw data here'!G13)</f>
        <v>0</v>
      </c>
      <c r="X14" s="82">
        <f>MINUTE('Copy your Raw data here'!H13)</f>
        <v>0</v>
      </c>
      <c r="Y14" s="82">
        <f>('Copy your Raw data here'!H13-'Copy your Raw data here'!G13)*1440</f>
        <v>0</v>
      </c>
      <c r="Z14" s="82">
        <f t="shared" si="5"/>
        <v>1440</v>
      </c>
      <c r="AA14" s="82" t="str">
        <f>IF('Copy your Raw data here'!G13="","",IF(V14&lt;U14,Z14,Y14))</f>
        <v/>
      </c>
    </row>
    <row r="15" spans="1:27">
      <c r="A15" s="74" t="str">
        <f>IF(ISBLANK('Copy your Raw data here'!A14),"",('Copy your Raw data here'!A14))</f>
        <v/>
      </c>
      <c r="B15" s="78" t="str">
        <f t="shared" si="0"/>
        <v/>
      </c>
      <c r="C15" s="74">
        <f>IF('Copy your Raw data here'!D14="YES",1,0)</f>
        <v>0</v>
      </c>
      <c r="D15" s="74" t="e">
        <f>VLOOKUP('Copy your Raw data here'!E14,'Stroke Ready Hospital List'!A:B,1,FALSE)</f>
        <v>#N/A</v>
      </c>
      <c r="E15" s="74">
        <f t="shared" si="1"/>
        <v>0</v>
      </c>
      <c r="F15" s="74">
        <f>IF(OR(ISBLANK('Copy your Raw data here'!F14),('Copy your Raw data here'!F14="NO")),0,1)</f>
        <v>0</v>
      </c>
      <c r="G15" s="74">
        <f>IF(ISBLANK('Copy your Raw data here'!G14),0,1)</f>
        <v>0</v>
      </c>
      <c r="H15" s="74">
        <f>IF(ISERROR(D15),'Copy your Raw data here'!E14,"")</f>
        <v>0</v>
      </c>
      <c r="I15" s="74" t="str">
        <f t="shared" si="2"/>
        <v/>
      </c>
      <c r="L15" s="82">
        <f>HOUR('Copy your Raw data here'!B14)</f>
        <v>0</v>
      </c>
      <c r="M15" s="82">
        <f>HOUR('Copy your Raw data here'!C14)</f>
        <v>0</v>
      </c>
      <c r="N15" s="82">
        <f>MINUTE('Copy your Raw data here'!B14)</f>
        <v>0</v>
      </c>
      <c r="O15" s="82">
        <f>MINUTE('Copy your Raw data here'!C14)</f>
        <v>0</v>
      </c>
      <c r="P15" s="82">
        <f>('Copy your Raw data here'!C14-'Copy your Raw data here'!B14)*1440</f>
        <v>0</v>
      </c>
      <c r="Q15" s="82">
        <f t="shared" si="3"/>
        <v>60</v>
      </c>
      <c r="R15" s="82">
        <f t="shared" si="4"/>
        <v>0</v>
      </c>
      <c r="S15" s="83"/>
      <c r="T15" s="83"/>
      <c r="U15" s="82">
        <f>HOUR('Copy your Raw data here'!G14)</f>
        <v>0</v>
      </c>
      <c r="V15" s="82">
        <f>HOUR('Copy your Raw data here'!H14)</f>
        <v>0</v>
      </c>
      <c r="W15" s="82">
        <f>MINUTE('Copy your Raw data here'!G14)</f>
        <v>0</v>
      </c>
      <c r="X15" s="82">
        <f>MINUTE('Copy your Raw data here'!H14)</f>
        <v>0</v>
      </c>
      <c r="Y15" s="82">
        <f>('Copy your Raw data here'!H14-'Copy your Raw data here'!G14)*1440</f>
        <v>0</v>
      </c>
      <c r="Z15" s="82">
        <f t="shared" si="5"/>
        <v>1440</v>
      </c>
      <c r="AA15" s="82" t="str">
        <f>IF('Copy your Raw data here'!G14="","",IF(V15&lt;U15,Z15,Y15))</f>
        <v/>
      </c>
    </row>
    <row r="16" spans="1:27">
      <c r="A16" s="74" t="str">
        <f>IF(ISBLANK('Copy your Raw data here'!A15),"",('Copy your Raw data here'!A15))</f>
        <v/>
      </c>
      <c r="B16" s="78" t="str">
        <f t="shared" si="0"/>
        <v/>
      </c>
      <c r="C16" s="74">
        <f>IF('Copy your Raw data here'!D15="YES",1,0)</f>
        <v>0</v>
      </c>
      <c r="D16" s="74" t="e">
        <f>VLOOKUP('Copy your Raw data here'!E15,'Stroke Ready Hospital List'!A:B,1,FALSE)</f>
        <v>#N/A</v>
      </c>
      <c r="E16" s="74">
        <f t="shared" si="1"/>
        <v>0</v>
      </c>
      <c r="F16" s="74">
        <f>IF(OR(ISBLANK('Copy your Raw data here'!F15),('Copy your Raw data here'!F15="NO")),0,1)</f>
        <v>0</v>
      </c>
      <c r="G16" s="74">
        <f>IF(ISBLANK('Copy your Raw data here'!G15),0,1)</f>
        <v>0</v>
      </c>
      <c r="H16" s="74">
        <f>IF(ISERROR(D16),'Copy your Raw data here'!E15,"")</f>
        <v>0</v>
      </c>
      <c r="I16" s="74" t="str">
        <f t="shared" si="2"/>
        <v/>
      </c>
      <c r="L16" s="82">
        <f>HOUR('Copy your Raw data here'!B15)</f>
        <v>0</v>
      </c>
      <c r="M16" s="82">
        <f>HOUR('Copy your Raw data here'!C15)</f>
        <v>0</v>
      </c>
      <c r="N16" s="82">
        <f>MINUTE('Copy your Raw data here'!B15)</f>
        <v>0</v>
      </c>
      <c r="O16" s="82">
        <f>MINUTE('Copy your Raw data here'!C15)</f>
        <v>0</v>
      </c>
      <c r="P16" s="82">
        <f>('Copy your Raw data here'!C15-'Copy your Raw data here'!B15)*1440</f>
        <v>0</v>
      </c>
      <c r="Q16" s="82">
        <f t="shared" si="3"/>
        <v>60</v>
      </c>
      <c r="R16" s="82">
        <f t="shared" si="4"/>
        <v>0</v>
      </c>
      <c r="S16" s="83"/>
      <c r="T16" s="83"/>
      <c r="U16" s="82">
        <f>HOUR('Copy your Raw data here'!G15)</f>
        <v>0</v>
      </c>
      <c r="V16" s="82">
        <f>HOUR('Copy your Raw data here'!H15)</f>
        <v>0</v>
      </c>
      <c r="W16" s="82">
        <f>MINUTE('Copy your Raw data here'!G15)</f>
        <v>0</v>
      </c>
      <c r="X16" s="82">
        <f>MINUTE('Copy your Raw data here'!H15)</f>
        <v>0</v>
      </c>
      <c r="Y16" s="82">
        <f>('Copy your Raw data here'!H15-'Copy your Raw data here'!G15)*1440</f>
        <v>0</v>
      </c>
      <c r="Z16" s="82">
        <f t="shared" si="5"/>
        <v>1440</v>
      </c>
      <c r="AA16" s="82" t="str">
        <f>IF('Copy your Raw data here'!G15="","",IF(V16&lt;U16,Z16,Y16))</f>
        <v/>
      </c>
    </row>
    <row r="17" spans="1:27">
      <c r="A17" s="74" t="str">
        <f>IF(ISBLANK('Copy your Raw data here'!A16),"",('Copy your Raw data here'!A16))</f>
        <v/>
      </c>
      <c r="B17" s="78" t="str">
        <f t="shared" si="0"/>
        <v/>
      </c>
      <c r="C17" s="74">
        <f>IF('Copy your Raw data here'!D16="YES",1,0)</f>
        <v>0</v>
      </c>
      <c r="D17" s="74" t="e">
        <f>VLOOKUP('Copy your Raw data here'!E16,'Stroke Ready Hospital List'!A:B,1,FALSE)</f>
        <v>#N/A</v>
      </c>
      <c r="E17" s="74">
        <f t="shared" si="1"/>
        <v>0</v>
      </c>
      <c r="F17" s="74">
        <f>IF(OR(ISBLANK('Copy your Raw data here'!F16),('Copy your Raw data here'!F16="NO")),0,1)</f>
        <v>0</v>
      </c>
      <c r="G17" s="74">
        <f>IF(ISBLANK('Copy your Raw data here'!G16),0,1)</f>
        <v>0</v>
      </c>
      <c r="H17" s="74">
        <f>IF(ISERROR(D17),'Copy your Raw data here'!E16,"")</f>
        <v>0</v>
      </c>
      <c r="I17" s="74" t="str">
        <f t="shared" si="2"/>
        <v/>
      </c>
      <c r="L17" s="82">
        <f>HOUR('Copy your Raw data here'!B16)</f>
        <v>0</v>
      </c>
      <c r="M17" s="82">
        <f>HOUR('Copy your Raw data here'!C16)</f>
        <v>0</v>
      </c>
      <c r="N17" s="82">
        <f>MINUTE('Copy your Raw data here'!B16)</f>
        <v>0</v>
      </c>
      <c r="O17" s="82">
        <f>MINUTE('Copy your Raw data here'!C16)</f>
        <v>0</v>
      </c>
      <c r="P17" s="82">
        <f>('Copy your Raw data here'!C16-'Copy your Raw data here'!B16)*1440</f>
        <v>0</v>
      </c>
      <c r="Q17" s="82">
        <f t="shared" si="3"/>
        <v>60</v>
      </c>
      <c r="R17" s="82">
        <f t="shared" si="4"/>
        <v>0</v>
      </c>
      <c r="S17" s="83"/>
      <c r="T17" s="83"/>
      <c r="U17" s="82">
        <f>HOUR('Copy your Raw data here'!G16)</f>
        <v>0</v>
      </c>
      <c r="V17" s="82">
        <f>HOUR('Copy your Raw data here'!H16)</f>
        <v>0</v>
      </c>
      <c r="W17" s="82">
        <f>MINUTE('Copy your Raw data here'!G16)</f>
        <v>0</v>
      </c>
      <c r="X17" s="82">
        <f>MINUTE('Copy your Raw data here'!H16)</f>
        <v>0</v>
      </c>
      <c r="Y17" s="82">
        <f>('Copy your Raw data here'!H16-'Copy your Raw data here'!G16)*1440</f>
        <v>0</v>
      </c>
      <c r="Z17" s="82">
        <f t="shared" si="5"/>
        <v>1440</v>
      </c>
      <c r="AA17" s="82" t="str">
        <f>IF('Copy your Raw data here'!G16="","",IF(V17&lt;U17,Z17,Y17))</f>
        <v/>
      </c>
    </row>
    <row r="18" spans="1:27">
      <c r="A18" s="74" t="str">
        <f>IF(ISBLANK('Copy your Raw data here'!A17),"",('Copy your Raw data here'!A17))</f>
        <v/>
      </c>
      <c r="B18" s="78" t="str">
        <f t="shared" si="0"/>
        <v/>
      </c>
      <c r="C18" s="74">
        <f>IF('Copy your Raw data here'!D17="YES",1,0)</f>
        <v>0</v>
      </c>
      <c r="D18" s="74" t="e">
        <f>VLOOKUP('Copy your Raw data here'!E17,'Stroke Ready Hospital List'!A:B,1,FALSE)</f>
        <v>#N/A</v>
      </c>
      <c r="E18" s="74">
        <f t="shared" si="1"/>
        <v>0</v>
      </c>
      <c r="F18" s="74">
        <f>IF(OR(ISBLANK('Copy your Raw data here'!F17),('Copy your Raw data here'!F17="NO")),0,1)</f>
        <v>0</v>
      </c>
      <c r="G18" s="74">
        <f>IF(ISBLANK('Copy your Raw data here'!G17),0,1)</f>
        <v>0</v>
      </c>
      <c r="H18" s="74">
        <f>IF(ISERROR(D18),'Copy your Raw data here'!E17,"")</f>
        <v>0</v>
      </c>
      <c r="I18" s="74" t="str">
        <f t="shared" si="2"/>
        <v/>
      </c>
      <c r="L18" s="82">
        <f>HOUR('Copy your Raw data here'!B17)</f>
        <v>0</v>
      </c>
      <c r="M18" s="82">
        <f>HOUR('Copy your Raw data here'!C17)</f>
        <v>0</v>
      </c>
      <c r="N18" s="82">
        <f>MINUTE('Copy your Raw data here'!B17)</f>
        <v>0</v>
      </c>
      <c r="O18" s="82">
        <f>MINUTE('Copy your Raw data here'!C17)</f>
        <v>0</v>
      </c>
      <c r="P18" s="82">
        <f>('Copy your Raw data here'!C17-'Copy your Raw data here'!B17)*1440</f>
        <v>0</v>
      </c>
      <c r="Q18" s="82">
        <f t="shared" si="3"/>
        <v>60</v>
      </c>
      <c r="R18" s="82">
        <f t="shared" si="4"/>
        <v>0</v>
      </c>
      <c r="S18" s="83"/>
      <c r="T18" s="83"/>
      <c r="U18" s="82">
        <f>HOUR('Copy your Raw data here'!G17)</f>
        <v>0</v>
      </c>
      <c r="V18" s="82">
        <f>HOUR('Copy your Raw data here'!H17)</f>
        <v>0</v>
      </c>
      <c r="W18" s="82">
        <f>MINUTE('Copy your Raw data here'!G17)</f>
        <v>0</v>
      </c>
      <c r="X18" s="82">
        <f>MINUTE('Copy your Raw data here'!H17)</f>
        <v>0</v>
      </c>
      <c r="Y18" s="82">
        <f>('Copy your Raw data here'!H17-'Copy your Raw data here'!G17)*1440</f>
        <v>0</v>
      </c>
      <c r="Z18" s="82">
        <f t="shared" si="5"/>
        <v>1440</v>
      </c>
      <c r="AA18" s="82" t="str">
        <f>IF('Copy your Raw data here'!G17="","",IF(V18&lt;U18,Z18,Y18))</f>
        <v/>
      </c>
    </row>
    <row r="19" spans="1:27">
      <c r="A19" s="74" t="str">
        <f>IF(ISBLANK('Copy your Raw data here'!A18),"",('Copy your Raw data here'!A18))</f>
        <v/>
      </c>
      <c r="B19" s="78" t="str">
        <f t="shared" si="0"/>
        <v/>
      </c>
      <c r="C19" s="74">
        <f>IF('Copy your Raw data here'!D18="YES",1,0)</f>
        <v>0</v>
      </c>
      <c r="D19" s="74" t="e">
        <f>VLOOKUP('Copy your Raw data here'!E18,'Stroke Ready Hospital List'!A:B,1,FALSE)</f>
        <v>#N/A</v>
      </c>
      <c r="E19" s="74">
        <f t="shared" si="1"/>
        <v>0</v>
      </c>
      <c r="F19" s="74">
        <f>IF(OR(ISBLANK('Copy your Raw data here'!F18),('Copy your Raw data here'!F18="NO")),0,1)</f>
        <v>0</v>
      </c>
      <c r="G19" s="74">
        <f>IF(ISBLANK('Copy your Raw data here'!G18),0,1)</f>
        <v>0</v>
      </c>
      <c r="H19" s="74">
        <f>IF(ISERROR(D19),'Copy your Raw data here'!E18,"")</f>
        <v>0</v>
      </c>
      <c r="I19" s="74" t="str">
        <f t="shared" si="2"/>
        <v/>
      </c>
      <c r="L19" s="82">
        <f>HOUR('Copy your Raw data here'!B18)</f>
        <v>0</v>
      </c>
      <c r="M19" s="82">
        <f>HOUR('Copy your Raw data here'!C18)</f>
        <v>0</v>
      </c>
      <c r="N19" s="82">
        <f>MINUTE('Copy your Raw data here'!B18)</f>
        <v>0</v>
      </c>
      <c r="O19" s="82">
        <f>MINUTE('Copy your Raw data here'!C18)</f>
        <v>0</v>
      </c>
      <c r="P19" s="82">
        <f>('Copy your Raw data here'!C18-'Copy your Raw data here'!B18)*1440</f>
        <v>0</v>
      </c>
      <c r="Q19" s="82">
        <f t="shared" si="3"/>
        <v>60</v>
      </c>
      <c r="R19" s="82">
        <f t="shared" si="4"/>
        <v>0</v>
      </c>
      <c r="S19" s="83"/>
      <c r="T19" s="83"/>
      <c r="U19" s="82">
        <f>HOUR('Copy your Raw data here'!G18)</f>
        <v>0</v>
      </c>
      <c r="V19" s="82">
        <f>HOUR('Copy your Raw data here'!H18)</f>
        <v>0</v>
      </c>
      <c r="W19" s="82">
        <f>MINUTE('Copy your Raw data here'!G18)</f>
        <v>0</v>
      </c>
      <c r="X19" s="82">
        <f>MINUTE('Copy your Raw data here'!H18)</f>
        <v>0</v>
      </c>
      <c r="Y19" s="82">
        <f>('Copy your Raw data here'!H18-'Copy your Raw data here'!G18)*1440</f>
        <v>0</v>
      </c>
      <c r="Z19" s="82">
        <f t="shared" si="5"/>
        <v>1440</v>
      </c>
      <c r="AA19" s="82" t="str">
        <f>IF('Copy your Raw data here'!G18="","",IF(V19&lt;U19,Z19,Y19))</f>
        <v/>
      </c>
    </row>
    <row r="20" spans="1:27">
      <c r="A20" s="74" t="str">
        <f>IF(ISBLANK('Copy your Raw data here'!A19),"",('Copy your Raw data here'!A19))</f>
        <v/>
      </c>
      <c r="B20" s="78" t="str">
        <f t="shared" si="0"/>
        <v/>
      </c>
      <c r="C20" s="74">
        <f>IF('Copy your Raw data here'!D19="YES",1,0)</f>
        <v>0</v>
      </c>
      <c r="D20" s="74" t="e">
        <f>VLOOKUP('Copy your Raw data here'!E19,'Stroke Ready Hospital List'!A:B,1,FALSE)</f>
        <v>#N/A</v>
      </c>
      <c r="E20" s="74">
        <f t="shared" si="1"/>
        <v>0</v>
      </c>
      <c r="F20" s="74">
        <f>IF(OR(ISBLANK('Copy your Raw data here'!F19),('Copy your Raw data here'!F19="NO")),0,1)</f>
        <v>0</v>
      </c>
      <c r="G20" s="74">
        <f>IF(ISBLANK('Copy your Raw data here'!G19),0,1)</f>
        <v>0</v>
      </c>
      <c r="H20" s="74">
        <f>IF(ISERROR(D20),'Copy your Raw data here'!E19,"")</f>
        <v>0</v>
      </c>
      <c r="I20" s="74" t="str">
        <f t="shared" si="2"/>
        <v/>
      </c>
      <c r="L20" s="82">
        <f>HOUR('Copy your Raw data here'!B19)</f>
        <v>0</v>
      </c>
      <c r="M20" s="82">
        <f>HOUR('Copy your Raw data here'!C19)</f>
        <v>0</v>
      </c>
      <c r="N20" s="82">
        <f>MINUTE('Copy your Raw data here'!B19)</f>
        <v>0</v>
      </c>
      <c r="O20" s="82">
        <f>MINUTE('Copy your Raw data here'!C19)</f>
        <v>0</v>
      </c>
      <c r="P20" s="82">
        <f>('Copy your Raw data here'!C19-'Copy your Raw data here'!B19)*1440</f>
        <v>0</v>
      </c>
      <c r="Q20" s="82">
        <f t="shared" si="3"/>
        <v>60</v>
      </c>
      <c r="R20" s="82">
        <f t="shared" si="4"/>
        <v>0</v>
      </c>
      <c r="S20" s="83"/>
      <c r="T20" s="83"/>
      <c r="U20" s="82">
        <f>HOUR('Copy your Raw data here'!G19)</f>
        <v>0</v>
      </c>
      <c r="V20" s="82">
        <f>HOUR('Copy your Raw data here'!H19)</f>
        <v>0</v>
      </c>
      <c r="W20" s="82">
        <f>MINUTE('Copy your Raw data here'!G19)</f>
        <v>0</v>
      </c>
      <c r="X20" s="82">
        <f>MINUTE('Copy your Raw data here'!H19)</f>
        <v>0</v>
      </c>
      <c r="Y20" s="82">
        <f>('Copy your Raw data here'!H19-'Copy your Raw data here'!G19)*1440</f>
        <v>0</v>
      </c>
      <c r="Z20" s="82">
        <f t="shared" si="5"/>
        <v>1440</v>
      </c>
      <c r="AA20" s="82" t="str">
        <f>IF('Copy your Raw data here'!G19="","",IF(V20&lt;U20,Z20,Y20))</f>
        <v/>
      </c>
    </row>
    <row r="21" spans="1:27">
      <c r="A21" s="74" t="str">
        <f>IF(ISBLANK('Copy your Raw data here'!A20),"",('Copy your Raw data here'!A20))</f>
        <v/>
      </c>
      <c r="B21" s="78" t="str">
        <f t="shared" si="0"/>
        <v/>
      </c>
      <c r="C21" s="74">
        <f>IF('Copy your Raw data here'!D20="YES",1,0)</f>
        <v>0</v>
      </c>
      <c r="D21" s="74" t="e">
        <f>VLOOKUP('Copy your Raw data here'!E20,'Stroke Ready Hospital List'!A:B,1,FALSE)</f>
        <v>#N/A</v>
      </c>
      <c r="E21" s="74">
        <f t="shared" si="1"/>
        <v>0</v>
      </c>
      <c r="F21" s="74">
        <f>IF(OR(ISBLANK('Copy your Raw data here'!F20),('Copy your Raw data here'!F20="NO")),0,1)</f>
        <v>0</v>
      </c>
      <c r="G21" s="74">
        <f>IF(ISBLANK('Copy your Raw data here'!G20),0,1)</f>
        <v>0</v>
      </c>
      <c r="H21" s="74">
        <f>IF(ISERROR(D21),'Copy your Raw data here'!E20,"")</f>
        <v>0</v>
      </c>
      <c r="I21" s="74" t="str">
        <f t="shared" si="2"/>
        <v/>
      </c>
      <c r="L21" s="82">
        <f>HOUR('Copy your Raw data here'!B20)</f>
        <v>0</v>
      </c>
      <c r="M21" s="82">
        <f>HOUR('Copy your Raw data here'!C20)</f>
        <v>0</v>
      </c>
      <c r="N21" s="82">
        <f>MINUTE('Copy your Raw data here'!B20)</f>
        <v>0</v>
      </c>
      <c r="O21" s="82">
        <f>MINUTE('Copy your Raw data here'!C20)</f>
        <v>0</v>
      </c>
      <c r="P21" s="82">
        <f>('Copy your Raw data here'!C20-'Copy your Raw data here'!B20)*1440</f>
        <v>0</v>
      </c>
      <c r="Q21" s="82">
        <f t="shared" si="3"/>
        <v>60</v>
      </c>
      <c r="R21" s="82">
        <f t="shared" si="4"/>
        <v>0</v>
      </c>
      <c r="S21" s="83"/>
      <c r="T21" s="83"/>
      <c r="U21" s="82">
        <f>HOUR('Copy your Raw data here'!G20)</f>
        <v>0</v>
      </c>
      <c r="V21" s="82">
        <f>HOUR('Copy your Raw data here'!H20)</f>
        <v>0</v>
      </c>
      <c r="W21" s="82">
        <f>MINUTE('Copy your Raw data here'!G20)</f>
        <v>0</v>
      </c>
      <c r="X21" s="82">
        <f>MINUTE('Copy your Raw data here'!H20)</f>
        <v>0</v>
      </c>
      <c r="Y21" s="82">
        <f>('Copy your Raw data here'!H20-'Copy your Raw data here'!G20)*1440</f>
        <v>0</v>
      </c>
      <c r="Z21" s="82">
        <f t="shared" si="5"/>
        <v>1440</v>
      </c>
      <c r="AA21" s="82" t="str">
        <f>IF('Copy your Raw data here'!G20="","",IF(V21&lt;U21,Z21,Y21))</f>
        <v/>
      </c>
    </row>
    <row r="22" spans="1:27">
      <c r="A22" s="74" t="str">
        <f>IF(ISBLANK('Copy your Raw data here'!A21),"",('Copy your Raw data here'!A21))</f>
        <v/>
      </c>
      <c r="B22" s="78" t="str">
        <f t="shared" si="0"/>
        <v/>
      </c>
      <c r="C22" s="74">
        <f>IF('Copy your Raw data here'!D21="YES",1,0)</f>
        <v>0</v>
      </c>
      <c r="D22" s="74" t="e">
        <f>VLOOKUP('Copy your Raw data here'!E21,'Stroke Ready Hospital List'!A:B,1,FALSE)</f>
        <v>#N/A</v>
      </c>
      <c r="E22" s="74">
        <f t="shared" si="1"/>
        <v>0</v>
      </c>
      <c r="F22" s="74">
        <f>IF(OR(ISBLANK('Copy your Raw data here'!F21),('Copy your Raw data here'!F21="NO")),0,1)</f>
        <v>0</v>
      </c>
      <c r="G22" s="74">
        <f>IF(ISBLANK('Copy your Raw data here'!G21),0,1)</f>
        <v>0</v>
      </c>
      <c r="H22" s="74">
        <f>IF(ISERROR(D22),'Copy your Raw data here'!E21,"")</f>
        <v>0</v>
      </c>
      <c r="I22" s="74" t="str">
        <f t="shared" si="2"/>
        <v/>
      </c>
      <c r="L22" s="82">
        <f>HOUR('Copy your Raw data here'!B21)</f>
        <v>0</v>
      </c>
      <c r="M22" s="82">
        <f>HOUR('Copy your Raw data here'!C21)</f>
        <v>0</v>
      </c>
      <c r="N22" s="82">
        <f>MINUTE('Copy your Raw data here'!B21)</f>
        <v>0</v>
      </c>
      <c r="O22" s="82">
        <f>MINUTE('Copy your Raw data here'!C21)</f>
        <v>0</v>
      </c>
      <c r="P22" s="82">
        <f>('Copy your Raw data here'!C21-'Copy your Raw data here'!B21)*1440</f>
        <v>0</v>
      </c>
      <c r="Q22" s="82">
        <f t="shared" si="3"/>
        <v>60</v>
      </c>
      <c r="R22" s="82">
        <f t="shared" si="4"/>
        <v>0</v>
      </c>
      <c r="S22" s="83"/>
      <c r="T22" s="83"/>
      <c r="U22" s="82">
        <f>HOUR('Copy your Raw data here'!G21)</f>
        <v>0</v>
      </c>
      <c r="V22" s="82">
        <f>HOUR('Copy your Raw data here'!H21)</f>
        <v>0</v>
      </c>
      <c r="W22" s="82">
        <f>MINUTE('Copy your Raw data here'!G21)</f>
        <v>0</v>
      </c>
      <c r="X22" s="82">
        <f>MINUTE('Copy your Raw data here'!H21)</f>
        <v>0</v>
      </c>
      <c r="Y22" s="82">
        <f>('Copy your Raw data here'!H21-'Copy your Raw data here'!G21)*1440</f>
        <v>0</v>
      </c>
      <c r="Z22" s="82">
        <f t="shared" si="5"/>
        <v>1440</v>
      </c>
      <c r="AA22" s="82" t="str">
        <f>IF('Copy your Raw data here'!G21="","",IF(V22&lt;U22,Z22,Y22))</f>
        <v/>
      </c>
    </row>
    <row r="23" spans="1:27">
      <c r="A23" s="74" t="str">
        <f>IF(ISBLANK('Copy your Raw data here'!A22),"",('Copy your Raw data here'!A22))</f>
        <v/>
      </c>
      <c r="B23" s="78" t="str">
        <f t="shared" si="0"/>
        <v/>
      </c>
      <c r="C23" s="74">
        <f>IF('Copy your Raw data here'!D22="YES",1,0)</f>
        <v>0</v>
      </c>
      <c r="D23" s="74" t="e">
        <f>VLOOKUP('Copy your Raw data here'!E22,'Stroke Ready Hospital List'!A:B,1,FALSE)</f>
        <v>#N/A</v>
      </c>
      <c r="E23" s="74">
        <f t="shared" si="1"/>
        <v>0</v>
      </c>
      <c r="F23" s="74">
        <f>IF(OR(ISBLANK('Copy your Raw data here'!F22),('Copy your Raw data here'!F22="NO")),0,1)</f>
        <v>0</v>
      </c>
      <c r="G23" s="74">
        <f>IF(ISBLANK('Copy your Raw data here'!G22),0,1)</f>
        <v>0</v>
      </c>
      <c r="H23" s="74">
        <f>IF(ISERROR(D23),'Copy your Raw data here'!E22,"")</f>
        <v>0</v>
      </c>
      <c r="I23" s="74" t="str">
        <f t="shared" si="2"/>
        <v/>
      </c>
      <c r="L23" s="82">
        <f>HOUR('Copy your Raw data here'!B22)</f>
        <v>0</v>
      </c>
      <c r="M23" s="82">
        <f>HOUR('Copy your Raw data here'!C22)</f>
        <v>0</v>
      </c>
      <c r="N23" s="82">
        <f>MINUTE('Copy your Raw data here'!B22)</f>
        <v>0</v>
      </c>
      <c r="O23" s="82">
        <f>MINUTE('Copy your Raw data here'!C22)</f>
        <v>0</v>
      </c>
      <c r="P23" s="82">
        <f>('Copy your Raw data here'!C22-'Copy your Raw data here'!B22)*1440</f>
        <v>0</v>
      </c>
      <c r="Q23" s="82">
        <f t="shared" si="3"/>
        <v>60</v>
      </c>
      <c r="R23" s="82">
        <f t="shared" si="4"/>
        <v>0</v>
      </c>
      <c r="S23" s="83"/>
      <c r="T23" s="83"/>
      <c r="U23" s="82">
        <f>HOUR('Copy your Raw data here'!G22)</f>
        <v>0</v>
      </c>
      <c r="V23" s="82">
        <f>HOUR('Copy your Raw data here'!H22)</f>
        <v>0</v>
      </c>
      <c r="W23" s="82">
        <f>MINUTE('Copy your Raw data here'!G22)</f>
        <v>0</v>
      </c>
      <c r="X23" s="82">
        <f>MINUTE('Copy your Raw data here'!H22)</f>
        <v>0</v>
      </c>
      <c r="Y23" s="82">
        <f>('Copy your Raw data here'!H22-'Copy your Raw data here'!G22)*1440</f>
        <v>0</v>
      </c>
      <c r="Z23" s="82">
        <f t="shared" si="5"/>
        <v>1440</v>
      </c>
      <c r="AA23" s="82" t="str">
        <f>IF('Copy your Raw data here'!G22="","",IF(V23&lt;U23,Z23,Y23))</f>
        <v/>
      </c>
    </row>
    <row r="24" spans="1:27">
      <c r="A24" s="74" t="str">
        <f>IF(ISBLANK('Copy your Raw data here'!A23),"",('Copy your Raw data here'!A23))</f>
        <v/>
      </c>
      <c r="B24" s="78" t="str">
        <f t="shared" si="0"/>
        <v/>
      </c>
      <c r="C24" s="74">
        <f>IF('Copy your Raw data here'!D23="YES",1,0)</f>
        <v>0</v>
      </c>
      <c r="D24" s="74" t="e">
        <f>VLOOKUP('Copy your Raw data here'!E23,'Stroke Ready Hospital List'!A:B,1,FALSE)</f>
        <v>#N/A</v>
      </c>
      <c r="E24" s="74">
        <f t="shared" si="1"/>
        <v>0</v>
      </c>
      <c r="F24" s="74">
        <f>IF(OR(ISBLANK('Copy your Raw data here'!F23),('Copy your Raw data here'!F23="NO")),0,1)</f>
        <v>0</v>
      </c>
      <c r="G24" s="74">
        <f>IF(ISBLANK('Copy your Raw data here'!G23),0,1)</f>
        <v>0</v>
      </c>
      <c r="H24" s="74">
        <f>IF(ISERROR(D24),'Copy your Raw data here'!E23,"")</f>
        <v>0</v>
      </c>
      <c r="I24" s="74" t="str">
        <f t="shared" si="2"/>
        <v/>
      </c>
      <c r="L24" s="82">
        <f>HOUR('Copy your Raw data here'!B23)</f>
        <v>0</v>
      </c>
      <c r="M24" s="82">
        <f>HOUR('Copy your Raw data here'!C23)</f>
        <v>0</v>
      </c>
      <c r="N24" s="82">
        <f>MINUTE('Copy your Raw data here'!B23)</f>
        <v>0</v>
      </c>
      <c r="O24" s="82">
        <f>MINUTE('Copy your Raw data here'!C23)</f>
        <v>0</v>
      </c>
      <c r="P24" s="82">
        <f>('Copy your Raw data here'!C23-'Copy your Raw data here'!B23)*1440</f>
        <v>0</v>
      </c>
      <c r="Q24" s="82">
        <f t="shared" si="3"/>
        <v>60</v>
      </c>
      <c r="R24" s="82">
        <f t="shared" si="4"/>
        <v>0</v>
      </c>
      <c r="S24" s="83"/>
      <c r="T24" s="83"/>
      <c r="U24" s="82">
        <f>HOUR('Copy your Raw data here'!G23)</f>
        <v>0</v>
      </c>
      <c r="V24" s="82">
        <f>HOUR('Copy your Raw data here'!H23)</f>
        <v>0</v>
      </c>
      <c r="W24" s="82">
        <f>MINUTE('Copy your Raw data here'!G23)</f>
        <v>0</v>
      </c>
      <c r="X24" s="82">
        <f>MINUTE('Copy your Raw data here'!H23)</f>
        <v>0</v>
      </c>
      <c r="Y24" s="82">
        <f>('Copy your Raw data here'!H23-'Copy your Raw data here'!G23)*1440</f>
        <v>0</v>
      </c>
      <c r="Z24" s="82">
        <f t="shared" si="5"/>
        <v>1440</v>
      </c>
      <c r="AA24" s="82" t="str">
        <f>IF('Copy your Raw data here'!G23="","",IF(V24&lt;U24,Z24,Y24))</f>
        <v/>
      </c>
    </row>
    <row r="25" spans="1:27">
      <c r="A25" s="74" t="str">
        <f>IF(ISBLANK('Copy your Raw data here'!A24),"",('Copy your Raw data here'!A24))</f>
        <v/>
      </c>
      <c r="B25" s="78" t="str">
        <f t="shared" si="0"/>
        <v/>
      </c>
      <c r="C25" s="74">
        <f>IF('Copy your Raw data here'!D24="YES",1,0)</f>
        <v>0</v>
      </c>
      <c r="D25" s="74" t="e">
        <f>VLOOKUP('Copy your Raw data here'!E24,'Stroke Ready Hospital List'!A:B,1,FALSE)</f>
        <v>#N/A</v>
      </c>
      <c r="E25" s="74">
        <f t="shared" si="1"/>
        <v>0</v>
      </c>
      <c r="F25" s="74">
        <f>IF(OR(ISBLANK('Copy your Raw data here'!F24),('Copy your Raw data here'!F24="NO")),0,1)</f>
        <v>0</v>
      </c>
      <c r="G25" s="74">
        <f>IF(ISBLANK('Copy your Raw data here'!G24),0,1)</f>
        <v>0</v>
      </c>
      <c r="H25" s="74">
        <f>IF(ISERROR(D25),'Copy your Raw data here'!E24,"")</f>
        <v>0</v>
      </c>
      <c r="I25" s="74" t="str">
        <f t="shared" si="2"/>
        <v/>
      </c>
      <c r="L25" s="82">
        <f>HOUR('Copy your Raw data here'!B24)</f>
        <v>0</v>
      </c>
      <c r="M25" s="82">
        <f>HOUR('Copy your Raw data here'!C24)</f>
        <v>0</v>
      </c>
      <c r="N25" s="82">
        <f>MINUTE('Copy your Raw data here'!B24)</f>
        <v>0</v>
      </c>
      <c r="O25" s="82">
        <f>MINUTE('Copy your Raw data here'!C24)</f>
        <v>0</v>
      </c>
      <c r="P25" s="82">
        <f>('Copy your Raw data here'!C24-'Copy your Raw data here'!B24)*1440</f>
        <v>0</v>
      </c>
      <c r="Q25" s="82">
        <f t="shared" si="3"/>
        <v>60</v>
      </c>
      <c r="R25" s="82">
        <f t="shared" si="4"/>
        <v>0</v>
      </c>
      <c r="S25" s="83"/>
      <c r="T25" s="83"/>
      <c r="U25" s="82">
        <f>HOUR('Copy your Raw data here'!G24)</f>
        <v>0</v>
      </c>
      <c r="V25" s="82">
        <f>HOUR('Copy your Raw data here'!H24)</f>
        <v>0</v>
      </c>
      <c r="W25" s="82">
        <f>MINUTE('Copy your Raw data here'!G24)</f>
        <v>0</v>
      </c>
      <c r="X25" s="82">
        <f>MINUTE('Copy your Raw data here'!H24)</f>
        <v>0</v>
      </c>
      <c r="Y25" s="82">
        <f>('Copy your Raw data here'!H24-'Copy your Raw data here'!G24)*1440</f>
        <v>0</v>
      </c>
      <c r="Z25" s="82">
        <f t="shared" si="5"/>
        <v>1440</v>
      </c>
      <c r="AA25" s="82" t="str">
        <f>IF('Copy your Raw data here'!G24="","",IF(V25&lt;U25,Z25,Y25))</f>
        <v/>
      </c>
    </row>
    <row r="26" spans="1:27">
      <c r="A26" s="74" t="str">
        <f>IF(ISBLANK('Copy your Raw data here'!A25),"",('Copy your Raw data here'!A25))</f>
        <v/>
      </c>
      <c r="B26" s="78" t="str">
        <f t="shared" si="0"/>
        <v/>
      </c>
      <c r="C26" s="74">
        <f>IF('Copy your Raw data here'!D25="YES",1,0)</f>
        <v>0</v>
      </c>
      <c r="D26" s="74" t="e">
        <f>VLOOKUP('Copy your Raw data here'!E25,'Stroke Ready Hospital List'!A:B,1,FALSE)</f>
        <v>#N/A</v>
      </c>
      <c r="E26" s="74">
        <f t="shared" si="1"/>
        <v>0</v>
      </c>
      <c r="F26" s="74">
        <f>IF(OR(ISBLANK('Copy your Raw data here'!F25),('Copy your Raw data here'!F25="NO")),0,1)</f>
        <v>0</v>
      </c>
      <c r="G26" s="74">
        <f>IF(ISBLANK('Copy your Raw data here'!G25),0,1)</f>
        <v>0</v>
      </c>
      <c r="H26" s="74">
        <f>IF(ISERROR(D26),'Copy your Raw data here'!E25,"")</f>
        <v>0</v>
      </c>
      <c r="I26" s="74" t="str">
        <f t="shared" si="2"/>
        <v/>
      </c>
      <c r="L26" s="82">
        <f>HOUR('Copy your Raw data here'!B25)</f>
        <v>0</v>
      </c>
      <c r="M26" s="82">
        <f>HOUR('Copy your Raw data here'!C25)</f>
        <v>0</v>
      </c>
      <c r="N26" s="82">
        <f>MINUTE('Copy your Raw data here'!B25)</f>
        <v>0</v>
      </c>
      <c r="O26" s="82">
        <f>MINUTE('Copy your Raw data here'!C25)</f>
        <v>0</v>
      </c>
      <c r="P26" s="82">
        <f>('Copy your Raw data here'!C25-'Copy your Raw data here'!B25)*1440</f>
        <v>0</v>
      </c>
      <c r="Q26" s="82">
        <f t="shared" si="3"/>
        <v>60</v>
      </c>
      <c r="R26" s="82">
        <f t="shared" si="4"/>
        <v>0</v>
      </c>
      <c r="S26" s="83"/>
      <c r="T26" s="83"/>
      <c r="U26" s="82">
        <f>HOUR('Copy your Raw data here'!G25)</f>
        <v>0</v>
      </c>
      <c r="V26" s="82">
        <f>HOUR('Copy your Raw data here'!H25)</f>
        <v>0</v>
      </c>
      <c r="W26" s="82">
        <f>MINUTE('Copy your Raw data here'!G25)</f>
        <v>0</v>
      </c>
      <c r="X26" s="82">
        <f>MINUTE('Copy your Raw data here'!H25)</f>
        <v>0</v>
      </c>
      <c r="Y26" s="82">
        <f>('Copy your Raw data here'!H25-'Copy your Raw data here'!G25)*1440</f>
        <v>0</v>
      </c>
      <c r="Z26" s="82">
        <f t="shared" si="5"/>
        <v>1440</v>
      </c>
      <c r="AA26" s="82" t="str">
        <f>IF('Copy your Raw data here'!G25="","",IF(V26&lt;U26,Z26,Y26))</f>
        <v/>
      </c>
    </row>
    <row r="27" spans="1:27">
      <c r="A27" s="74" t="str">
        <f>IF(ISBLANK('Copy your Raw data here'!A26),"",('Copy your Raw data here'!A26))</f>
        <v/>
      </c>
      <c r="B27" s="78" t="str">
        <f t="shared" si="0"/>
        <v/>
      </c>
      <c r="C27" s="74">
        <f>IF('Copy your Raw data here'!D26="YES",1,0)</f>
        <v>0</v>
      </c>
      <c r="D27" s="74" t="e">
        <f>VLOOKUP('Copy your Raw data here'!E26,'Stroke Ready Hospital List'!A:B,1,FALSE)</f>
        <v>#N/A</v>
      </c>
      <c r="E27" s="74">
        <f t="shared" si="1"/>
        <v>0</v>
      </c>
      <c r="F27" s="74">
        <f>IF(OR(ISBLANK('Copy your Raw data here'!F26),('Copy your Raw data here'!F26="NO")),0,1)</f>
        <v>0</v>
      </c>
      <c r="G27" s="74">
        <f>IF(ISBLANK('Copy your Raw data here'!G26),0,1)</f>
        <v>0</v>
      </c>
      <c r="H27" s="74">
        <f>IF(ISERROR(D27),'Copy your Raw data here'!E26,"")</f>
        <v>0</v>
      </c>
      <c r="I27" s="74" t="str">
        <f t="shared" si="2"/>
        <v/>
      </c>
      <c r="L27" s="82">
        <f>HOUR('Copy your Raw data here'!B26)</f>
        <v>0</v>
      </c>
      <c r="M27" s="82">
        <f>HOUR('Copy your Raw data here'!C26)</f>
        <v>0</v>
      </c>
      <c r="N27" s="82">
        <f>MINUTE('Copy your Raw data here'!B26)</f>
        <v>0</v>
      </c>
      <c r="O27" s="82">
        <f>MINUTE('Copy your Raw data here'!C26)</f>
        <v>0</v>
      </c>
      <c r="P27" s="82">
        <f>('Copy your Raw data here'!C26-'Copy your Raw data here'!B26)*1440</f>
        <v>0</v>
      </c>
      <c r="Q27" s="82">
        <f t="shared" si="3"/>
        <v>60</v>
      </c>
      <c r="R27" s="82">
        <f t="shared" si="4"/>
        <v>0</v>
      </c>
      <c r="S27" s="83"/>
      <c r="T27" s="83"/>
      <c r="U27" s="82">
        <f>HOUR('Copy your Raw data here'!G26)</f>
        <v>0</v>
      </c>
      <c r="V27" s="82">
        <f>HOUR('Copy your Raw data here'!H26)</f>
        <v>0</v>
      </c>
      <c r="W27" s="82">
        <f>MINUTE('Copy your Raw data here'!G26)</f>
        <v>0</v>
      </c>
      <c r="X27" s="82">
        <f>MINUTE('Copy your Raw data here'!H26)</f>
        <v>0</v>
      </c>
      <c r="Y27" s="82">
        <f>('Copy your Raw data here'!H26-'Copy your Raw data here'!G26)*1440</f>
        <v>0</v>
      </c>
      <c r="Z27" s="82">
        <f t="shared" si="5"/>
        <v>1440</v>
      </c>
      <c r="AA27" s="82" t="str">
        <f>IF('Copy your Raw data here'!G26="","",IF(V27&lt;U27,Z27,Y27))</f>
        <v/>
      </c>
    </row>
    <row r="28" spans="1:27">
      <c r="A28" s="74" t="str">
        <f>IF(ISBLANK('Copy your Raw data here'!A27),"",('Copy your Raw data here'!A27))</f>
        <v/>
      </c>
      <c r="B28" s="78" t="str">
        <f t="shared" si="0"/>
        <v/>
      </c>
      <c r="C28" s="74">
        <f>IF('Copy your Raw data here'!D27="YES",1,0)</f>
        <v>0</v>
      </c>
      <c r="D28" s="74" t="e">
        <f>VLOOKUP('Copy your Raw data here'!E27,'Stroke Ready Hospital List'!A:B,1,FALSE)</f>
        <v>#N/A</v>
      </c>
      <c r="E28" s="74">
        <f t="shared" si="1"/>
        <v>0</v>
      </c>
      <c r="F28" s="74">
        <f>IF(OR(ISBLANK('Copy your Raw data here'!F27),('Copy your Raw data here'!F27="NO")),0,1)</f>
        <v>0</v>
      </c>
      <c r="G28" s="74">
        <f>IF(ISBLANK('Copy your Raw data here'!G27),0,1)</f>
        <v>0</v>
      </c>
      <c r="H28" s="74">
        <f>IF(ISERROR(D28),'Copy your Raw data here'!E27,"")</f>
        <v>0</v>
      </c>
      <c r="I28" s="74" t="str">
        <f t="shared" si="2"/>
        <v/>
      </c>
      <c r="L28" s="82">
        <f>HOUR('Copy your Raw data here'!B27)</f>
        <v>0</v>
      </c>
      <c r="M28" s="82">
        <f>HOUR('Copy your Raw data here'!C27)</f>
        <v>0</v>
      </c>
      <c r="N28" s="82">
        <f>MINUTE('Copy your Raw data here'!B27)</f>
        <v>0</v>
      </c>
      <c r="O28" s="82">
        <f>MINUTE('Copy your Raw data here'!C27)</f>
        <v>0</v>
      </c>
      <c r="P28" s="82">
        <f>('Copy your Raw data here'!C27-'Copy your Raw data here'!B27)*1440</f>
        <v>0</v>
      </c>
      <c r="Q28" s="82">
        <f t="shared" si="3"/>
        <v>60</v>
      </c>
      <c r="R28" s="82">
        <f t="shared" si="4"/>
        <v>0</v>
      </c>
      <c r="S28" s="83"/>
      <c r="T28" s="83"/>
      <c r="U28" s="82">
        <f>HOUR('Copy your Raw data here'!G27)</f>
        <v>0</v>
      </c>
      <c r="V28" s="82">
        <f>HOUR('Copy your Raw data here'!H27)</f>
        <v>0</v>
      </c>
      <c r="W28" s="82">
        <f>MINUTE('Copy your Raw data here'!G27)</f>
        <v>0</v>
      </c>
      <c r="X28" s="82">
        <f>MINUTE('Copy your Raw data here'!H27)</f>
        <v>0</v>
      </c>
      <c r="Y28" s="82">
        <f>('Copy your Raw data here'!H27-'Copy your Raw data here'!G27)*1440</f>
        <v>0</v>
      </c>
      <c r="Z28" s="82">
        <f t="shared" si="5"/>
        <v>1440</v>
      </c>
      <c r="AA28" s="82" t="str">
        <f>IF('Copy your Raw data here'!G27="","",IF(V28&lt;U28,Z28,Y28))</f>
        <v/>
      </c>
    </row>
    <row r="29" spans="1:27">
      <c r="A29" s="74" t="str">
        <f>IF(ISBLANK('Copy your Raw data here'!A28),"",('Copy your Raw data here'!A28))</f>
        <v/>
      </c>
      <c r="B29" s="78" t="str">
        <f t="shared" si="0"/>
        <v/>
      </c>
      <c r="C29" s="74">
        <f>IF('Copy your Raw data here'!D28="YES",1,0)</f>
        <v>0</v>
      </c>
      <c r="D29" s="74" t="e">
        <f>VLOOKUP('Copy your Raw data here'!E28,'Stroke Ready Hospital List'!A:B,1,FALSE)</f>
        <v>#N/A</v>
      </c>
      <c r="E29" s="74">
        <f t="shared" si="1"/>
        <v>0</v>
      </c>
      <c r="F29" s="74">
        <f>IF(OR(ISBLANK('Copy your Raw data here'!F28),('Copy your Raw data here'!F28="NO")),0,1)</f>
        <v>0</v>
      </c>
      <c r="G29" s="74">
        <f>IF(ISBLANK('Copy your Raw data here'!G28),0,1)</f>
        <v>0</v>
      </c>
      <c r="H29" s="74">
        <f>IF(ISERROR(D29),'Copy your Raw data here'!E28,"")</f>
        <v>0</v>
      </c>
      <c r="I29" s="74" t="str">
        <f t="shared" si="2"/>
        <v/>
      </c>
      <c r="L29" s="82">
        <f>HOUR('Copy your Raw data here'!B28)</f>
        <v>0</v>
      </c>
      <c r="M29" s="82">
        <f>HOUR('Copy your Raw data here'!C28)</f>
        <v>0</v>
      </c>
      <c r="N29" s="82">
        <f>MINUTE('Copy your Raw data here'!B28)</f>
        <v>0</v>
      </c>
      <c r="O29" s="82">
        <f>MINUTE('Copy your Raw data here'!C28)</f>
        <v>0</v>
      </c>
      <c r="P29" s="82">
        <f>('Copy your Raw data here'!C28-'Copy your Raw data here'!B28)*1440</f>
        <v>0</v>
      </c>
      <c r="Q29" s="82">
        <f t="shared" si="3"/>
        <v>60</v>
      </c>
      <c r="R29" s="82">
        <f t="shared" si="4"/>
        <v>0</v>
      </c>
      <c r="S29" s="83"/>
      <c r="T29" s="83"/>
      <c r="U29" s="82">
        <f>HOUR('Copy your Raw data here'!G28)</f>
        <v>0</v>
      </c>
      <c r="V29" s="82">
        <f>HOUR('Copy your Raw data here'!H28)</f>
        <v>0</v>
      </c>
      <c r="W29" s="82">
        <f>MINUTE('Copy your Raw data here'!G28)</f>
        <v>0</v>
      </c>
      <c r="X29" s="82">
        <f>MINUTE('Copy your Raw data here'!H28)</f>
        <v>0</v>
      </c>
      <c r="Y29" s="82">
        <f>('Copy your Raw data here'!H28-'Copy your Raw data here'!G28)*1440</f>
        <v>0</v>
      </c>
      <c r="Z29" s="82">
        <f t="shared" si="5"/>
        <v>1440</v>
      </c>
      <c r="AA29" s="82" t="str">
        <f>IF('Copy your Raw data here'!G28="","",IF(V29&lt;U29,Z29,Y29))</f>
        <v/>
      </c>
    </row>
    <row r="30" spans="1:27">
      <c r="A30" s="74" t="str">
        <f>IF(ISBLANK('Copy your Raw data here'!A29),"",('Copy your Raw data here'!A29))</f>
        <v/>
      </c>
      <c r="B30" s="78" t="str">
        <f t="shared" si="0"/>
        <v/>
      </c>
      <c r="C30" s="74">
        <f>IF('Copy your Raw data here'!D29="YES",1,0)</f>
        <v>0</v>
      </c>
      <c r="D30" s="74" t="e">
        <f>VLOOKUP('Copy your Raw data here'!E29,'Stroke Ready Hospital List'!A:B,1,FALSE)</f>
        <v>#N/A</v>
      </c>
      <c r="E30" s="74">
        <f t="shared" si="1"/>
        <v>0</v>
      </c>
      <c r="F30" s="74">
        <f>IF(OR(ISBLANK('Copy your Raw data here'!F29),('Copy your Raw data here'!F29="NO")),0,1)</f>
        <v>0</v>
      </c>
      <c r="G30" s="74">
        <f>IF(ISBLANK('Copy your Raw data here'!G29),0,1)</f>
        <v>0</v>
      </c>
      <c r="H30" s="74">
        <f>IF(ISERROR(D30),'Copy your Raw data here'!E29,"")</f>
        <v>0</v>
      </c>
      <c r="I30" s="74" t="str">
        <f t="shared" si="2"/>
        <v/>
      </c>
      <c r="L30" s="82">
        <f>HOUR('Copy your Raw data here'!B29)</f>
        <v>0</v>
      </c>
      <c r="M30" s="82">
        <f>HOUR('Copy your Raw data here'!C29)</f>
        <v>0</v>
      </c>
      <c r="N30" s="82">
        <f>MINUTE('Copy your Raw data here'!B29)</f>
        <v>0</v>
      </c>
      <c r="O30" s="82">
        <f>MINUTE('Copy your Raw data here'!C29)</f>
        <v>0</v>
      </c>
      <c r="P30" s="82">
        <f>('Copy your Raw data here'!C29-'Copy your Raw data here'!B29)*1440</f>
        <v>0</v>
      </c>
      <c r="Q30" s="82">
        <f t="shared" si="3"/>
        <v>60</v>
      </c>
      <c r="R30" s="82">
        <f t="shared" si="4"/>
        <v>0</v>
      </c>
      <c r="S30" s="83"/>
      <c r="T30" s="83"/>
      <c r="U30" s="82">
        <f>HOUR('Copy your Raw data here'!G29)</f>
        <v>0</v>
      </c>
      <c r="V30" s="82">
        <f>HOUR('Copy your Raw data here'!H29)</f>
        <v>0</v>
      </c>
      <c r="W30" s="82">
        <f>MINUTE('Copy your Raw data here'!G29)</f>
        <v>0</v>
      </c>
      <c r="X30" s="82">
        <f>MINUTE('Copy your Raw data here'!H29)</f>
        <v>0</v>
      </c>
      <c r="Y30" s="82">
        <f>('Copy your Raw data here'!H29-'Copy your Raw data here'!G29)*1440</f>
        <v>0</v>
      </c>
      <c r="Z30" s="82">
        <f t="shared" si="5"/>
        <v>1440</v>
      </c>
      <c r="AA30" s="82" t="str">
        <f>IF('Copy your Raw data here'!G29="","",IF(V30&lt;U30,Z30,Y30))</f>
        <v/>
      </c>
    </row>
    <row r="31" spans="1:27">
      <c r="A31" s="74" t="str">
        <f>IF(ISBLANK('Copy your Raw data here'!A30),"",('Copy your Raw data here'!A30))</f>
        <v/>
      </c>
      <c r="B31" s="78" t="str">
        <f t="shared" si="0"/>
        <v/>
      </c>
      <c r="C31" s="74">
        <f>IF('Copy your Raw data here'!D30="YES",1,0)</f>
        <v>0</v>
      </c>
      <c r="D31" s="74" t="e">
        <f>VLOOKUP('Copy your Raw data here'!E30,'Stroke Ready Hospital List'!A:B,1,FALSE)</f>
        <v>#N/A</v>
      </c>
      <c r="E31" s="74">
        <f t="shared" si="1"/>
        <v>0</v>
      </c>
      <c r="F31" s="74">
        <f>IF(OR(ISBLANK('Copy your Raw data here'!F30),('Copy your Raw data here'!F30="NO")),0,1)</f>
        <v>0</v>
      </c>
      <c r="G31" s="74">
        <f>IF(ISBLANK('Copy your Raw data here'!G30),0,1)</f>
        <v>0</v>
      </c>
      <c r="H31" s="74">
        <f>IF(ISERROR(D31),'Copy your Raw data here'!E30,"")</f>
        <v>0</v>
      </c>
      <c r="I31" s="74" t="str">
        <f t="shared" si="2"/>
        <v/>
      </c>
      <c r="L31" s="82">
        <f>HOUR('Copy your Raw data here'!B30)</f>
        <v>0</v>
      </c>
      <c r="M31" s="82">
        <f>HOUR('Copy your Raw data here'!C30)</f>
        <v>0</v>
      </c>
      <c r="N31" s="82">
        <f>MINUTE('Copy your Raw data here'!B30)</f>
        <v>0</v>
      </c>
      <c r="O31" s="82">
        <f>MINUTE('Copy your Raw data here'!C30)</f>
        <v>0</v>
      </c>
      <c r="P31" s="82">
        <f>('Copy your Raw data here'!C30-'Copy your Raw data here'!B30)*1440</f>
        <v>0</v>
      </c>
      <c r="Q31" s="82">
        <f t="shared" si="3"/>
        <v>60</v>
      </c>
      <c r="R31" s="82">
        <f t="shared" si="4"/>
        <v>0</v>
      </c>
      <c r="S31" s="83"/>
      <c r="T31" s="83"/>
      <c r="U31" s="82">
        <f>HOUR('Copy your Raw data here'!G30)</f>
        <v>0</v>
      </c>
      <c r="V31" s="82">
        <f>HOUR('Copy your Raw data here'!H30)</f>
        <v>0</v>
      </c>
      <c r="W31" s="82">
        <f>MINUTE('Copy your Raw data here'!G30)</f>
        <v>0</v>
      </c>
      <c r="X31" s="82">
        <f>MINUTE('Copy your Raw data here'!H30)</f>
        <v>0</v>
      </c>
      <c r="Y31" s="82">
        <f>('Copy your Raw data here'!H30-'Copy your Raw data here'!G30)*1440</f>
        <v>0</v>
      </c>
      <c r="Z31" s="82">
        <f t="shared" si="5"/>
        <v>1440</v>
      </c>
      <c r="AA31" s="82" t="str">
        <f>IF('Copy your Raw data here'!G30="","",IF(V31&lt;U31,Z31,Y31))</f>
        <v/>
      </c>
    </row>
    <row r="32" spans="1:27">
      <c r="A32" s="74" t="str">
        <f>IF(ISBLANK('Copy your Raw data here'!A31),"",('Copy your Raw data here'!A31))</f>
        <v/>
      </c>
      <c r="B32" s="78" t="str">
        <f t="shared" si="0"/>
        <v/>
      </c>
      <c r="C32" s="74">
        <f>IF('Copy your Raw data here'!D31="YES",1,0)</f>
        <v>0</v>
      </c>
      <c r="D32" s="74" t="e">
        <f>VLOOKUP('Copy your Raw data here'!E31,'Stroke Ready Hospital List'!A:B,1,FALSE)</f>
        <v>#N/A</v>
      </c>
      <c r="E32" s="74">
        <f t="shared" si="1"/>
        <v>0</v>
      </c>
      <c r="F32" s="74">
        <f>IF(OR(ISBLANK('Copy your Raw data here'!F31),('Copy your Raw data here'!F31="NO")),0,1)</f>
        <v>0</v>
      </c>
      <c r="G32" s="74">
        <f>IF(ISBLANK('Copy your Raw data here'!G31),0,1)</f>
        <v>0</v>
      </c>
      <c r="H32" s="74">
        <f>IF(ISERROR(D32),'Copy your Raw data here'!E31,"")</f>
        <v>0</v>
      </c>
      <c r="I32" s="74" t="str">
        <f t="shared" si="2"/>
        <v/>
      </c>
      <c r="L32" s="82">
        <f>HOUR('Copy your Raw data here'!B31)</f>
        <v>0</v>
      </c>
      <c r="M32" s="82">
        <f>HOUR('Copy your Raw data here'!C31)</f>
        <v>0</v>
      </c>
      <c r="N32" s="82">
        <f>MINUTE('Copy your Raw data here'!B31)</f>
        <v>0</v>
      </c>
      <c r="O32" s="82">
        <f>MINUTE('Copy your Raw data here'!C31)</f>
        <v>0</v>
      </c>
      <c r="P32" s="82">
        <f>('Copy your Raw data here'!C31-'Copy your Raw data here'!B31)*1440</f>
        <v>0</v>
      </c>
      <c r="Q32" s="82">
        <f t="shared" si="3"/>
        <v>60</v>
      </c>
      <c r="R32" s="82">
        <f t="shared" si="4"/>
        <v>0</v>
      </c>
      <c r="S32" s="83"/>
      <c r="T32" s="83"/>
      <c r="U32" s="82">
        <f>HOUR('Copy your Raw data here'!G31)</f>
        <v>0</v>
      </c>
      <c r="V32" s="82">
        <f>HOUR('Copy your Raw data here'!H31)</f>
        <v>0</v>
      </c>
      <c r="W32" s="82">
        <f>MINUTE('Copy your Raw data here'!G31)</f>
        <v>0</v>
      </c>
      <c r="X32" s="82">
        <f>MINUTE('Copy your Raw data here'!H31)</f>
        <v>0</v>
      </c>
      <c r="Y32" s="82">
        <f>('Copy your Raw data here'!H31-'Copy your Raw data here'!G31)*1440</f>
        <v>0</v>
      </c>
      <c r="Z32" s="82">
        <f t="shared" si="5"/>
        <v>1440</v>
      </c>
      <c r="AA32" s="82" t="str">
        <f>IF('Copy your Raw data here'!G31="","",IF(V32&lt;U32,Z32,Y32))</f>
        <v/>
      </c>
    </row>
    <row r="33" spans="1:27">
      <c r="A33" s="74" t="str">
        <f>IF(ISBLANK('Copy your Raw data here'!A32),"",('Copy your Raw data here'!A32))</f>
        <v/>
      </c>
      <c r="B33" s="78" t="str">
        <f t="shared" si="0"/>
        <v/>
      </c>
      <c r="C33" s="74">
        <f>IF('Copy your Raw data here'!D32="YES",1,0)</f>
        <v>0</v>
      </c>
      <c r="D33" s="74" t="e">
        <f>VLOOKUP('Copy your Raw data here'!E32,'Stroke Ready Hospital List'!A:B,1,FALSE)</f>
        <v>#N/A</v>
      </c>
      <c r="E33" s="74">
        <f t="shared" si="1"/>
        <v>0</v>
      </c>
      <c r="F33" s="74">
        <f>IF(OR(ISBLANK('Copy your Raw data here'!F32),('Copy your Raw data here'!F32="NO")),0,1)</f>
        <v>0</v>
      </c>
      <c r="G33" s="74">
        <f>IF(ISBLANK('Copy your Raw data here'!G32),0,1)</f>
        <v>0</v>
      </c>
      <c r="H33" s="74">
        <f>IF(ISERROR(D33),'Copy your Raw data here'!E32,"")</f>
        <v>0</v>
      </c>
      <c r="I33" s="74" t="str">
        <f t="shared" si="2"/>
        <v/>
      </c>
      <c r="L33" s="82">
        <f>HOUR('Copy your Raw data here'!B32)</f>
        <v>0</v>
      </c>
      <c r="M33" s="82">
        <f>HOUR('Copy your Raw data here'!C32)</f>
        <v>0</v>
      </c>
      <c r="N33" s="82">
        <f>MINUTE('Copy your Raw data here'!B32)</f>
        <v>0</v>
      </c>
      <c r="O33" s="82">
        <f>MINUTE('Copy your Raw data here'!C32)</f>
        <v>0</v>
      </c>
      <c r="P33" s="82">
        <f>('Copy your Raw data here'!C32-'Copy your Raw data here'!B32)*1440</f>
        <v>0</v>
      </c>
      <c r="Q33" s="82">
        <f t="shared" si="3"/>
        <v>60</v>
      </c>
      <c r="R33" s="82">
        <f t="shared" si="4"/>
        <v>0</v>
      </c>
      <c r="S33" s="83"/>
      <c r="T33" s="83"/>
      <c r="U33" s="82">
        <f>HOUR('Copy your Raw data here'!G32)</f>
        <v>0</v>
      </c>
      <c r="V33" s="82">
        <f>HOUR('Copy your Raw data here'!H32)</f>
        <v>0</v>
      </c>
      <c r="W33" s="82">
        <f>MINUTE('Copy your Raw data here'!G32)</f>
        <v>0</v>
      </c>
      <c r="X33" s="82">
        <f>MINUTE('Copy your Raw data here'!H32)</f>
        <v>0</v>
      </c>
      <c r="Y33" s="82">
        <f>('Copy your Raw data here'!H32-'Copy your Raw data here'!G32)*1440</f>
        <v>0</v>
      </c>
      <c r="Z33" s="82">
        <f t="shared" si="5"/>
        <v>1440</v>
      </c>
      <c r="AA33" s="82" t="str">
        <f>IF('Copy your Raw data here'!G32="","",IF(V33&lt;U33,Z33,Y33))</f>
        <v/>
      </c>
    </row>
    <row r="34" spans="1:27">
      <c r="A34" s="74" t="str">
        <f>IF(ISBLANK('Copy your Raw data here'!A33),"",('Copy your Raw data here'!A33))</f>
        <v/>
      </c>
      <c r="B34" s="78" t="str">
        <f t="shared" si="0"/>
        <v/>
      </c>
      <c r="C34" s="74">
        <f>IF('Copy your Raw data here'!D33="YES",1,0)</f>
        <v>0</v>
      </c>
      <c r="D34" s="74" t="e">
        <f>VLOOKUP('Copy your Raw data here'!E33,'Stroke Ready Hospital List'!A:B,1,FALSE)</f>
        <v>#N/A</v>
      </c>
      <c r="E34" s="74">
        <f t="shared" si="1"/>
        <v>0</v>
      </c>
      <c r="F34" s="74">
        <f>IF(OR(ISBLANK('Copy your Raw data here'!F33),('Copy your Raw data here'!F33="NO")),0,1)</f>
        <v>0</v>
      </c>
      <c r="G34" s="74">
        <f>IF(ISBLANK('Copy your Raw data here'!G33),0,1)</f>
        <v>0</v>
      </c>
      <c r="H34" s="74">
        <f>IF(ISERROR(D34),'Copy your Raw data here'!E33,"")</f>
        <v>0</v>
      </c>
      <c r="I34" s="74" t="str">
        <f t="shared" si="2"/>
        <v/>
      </c>
      <c r="L34" s="82">
        <f>HOUR('Copy your Raw data here'!B33)</f>
        <v>0</v>
      </c>
      <c r="M34" s="82">
        <f>HOUR('Copy your Raw data here'!C33)</f>
        <v>0</v>
      </c>
      <c r="N34" s="82">
        <f>MINUTE('Copy your Raw data here'!B33)</f>
        <v>0</v>
      </c>
      <c r="O34" s="82">
        <f>MINUTE('Copy your Raw data here'!C33)</f>
        <v>0</v>
      </c>
      <c r="P34" s="82">
        <f>('Copy your Raw data here'!C33-'Copy your Raw data here'!B33)*1440</f>
        <v>0</v>
      </c>
      <c r="Q34" s="82">
        <f t="shared" si="3"/>
        <v>60</v>
      </c>
      <c r="R34" s="82">
        <f t="shared" si="4"/>
        <v>0</v>
      </c>
      <c r="S34" s="83"/>
      <c r="T34" s="83"/>
      <c r="U34" s="82">
        <f>HOUR('Copy your Raw data here'!G33)</f>
        <v>0</v>
      </c>
      <c r="V34" s="82">
        <f>HOUR('Copy your Raw data here'!H33)</f>
        <v>0</v>
      </c>
      <c r="W34" s="82">
        <f>MINUTE('Copy your Raw data here'!G33)</f>
        <v>0</v>
      </c>
      <c r="X34" s="82">
        <f>MINUTE('Copy your Raw data here'!H33)</f>
        <v>0</v>
      </c>
      <c r="Y34" s="82">
        <f>('Copy your Raw data here'!H33-'Copy your Raw data here'!G33)*1440</f>
        <v>0</v>
      </c>
      <c r="Z34" s="82">
        <f t="shared" si="5"/>
        <v>1440</v>
      </c>
      <c r="AA34" s="82" t="str">
        <f>IF('Copy your Raw data here'!G33="","",IF(V34&lt;U34,Z34,Y34))</f>
        <v/>
      </c>
    </row>
    <row r="35" spans="1:27">
      <c r="A35" s="74" t="str">
        <f>IF(ISBLANK('Copy your Raw data here'!A34),"",('Copy your Raw data here'!A34))</f>
        <v/>
      </c>
      <c r="B35" s="78" t="str">
        <f t="shared" si="0"/>
        <v/>
      </c>
      <c r="C35" s="74">
        <f>IF('Copy your Raw data here'!D34="YES",1,0)</f>
        <v>0</v>
      </c>
      <c r="D35" s="74" t="e">
        <f>VLOOKUP('Copy your Raw data here'!E34,'Stroke Ready Hospital List'!A:B,1,FALSE)</f>
        <v>#N/A</v>
      </c>
      <c r="E35" s="74">
        <f t="shared" si="1"/>
        <v>0</v>
      </c>
      <c r="F35" s="74">
        <f>IF(OR(ISBLANK('Copy your Raw data here'!F34),('Copy your Raw data here'!F34="NO")),0,1)</f>
        <v>0</v>
      </c>
      <c r="G35" s="74">
        <f>IF(ISBLANK('Copy your Raw data here'!G34),0,1)</f>
        <v>0</v>
      </c>
      <c r="H35" s="74">
        <f>IF(ISERROR(D35),'Copy your Raw data here'!E34,"")</f>
        <v>0</v>
      </c>
      <c r="I35" s="74" t="str">
        <f t="shared" si="2"/>
        <v/>
      </c>
      <c r="L35" s="82">
        <f>HOUR('Copy your Raw data here'!B34)</f>
        <v>0</v>
      </c>
      <c r="M35" s="82">
        <f>HOUR('Copy your Raw data here'!C34)</f>
        <v>0</v>
      </c>
      <c r="N35" s="82">
        <f>MINUTE('Copy your Raw data here'!B34)</f>
        <v>0</v>
      </c>
      <c r="O35" s="82">
        <f>MINUTE('Copy your Raw data here'!C34)</f>
        <v>0</v>
      </c>
      <c r="P35" s="82">
        <f>('Copy your Raw data here'!C34-'Copy your Raw data here'!B34)*1440</f>
        <v>0</v>
      </c>
      <c r="Q35" s="82">
        <f t="shared" si="3"/>
        <v>60</v>
      </c>
      <c r="R35" s="82">
        <f t="shared" si="4"/>
        <v>0</v>
      </c>
      <c r="S35" s="83"/>
      <c r="T35" s="83"/>
      <c r="U35" s="82">
        <f>HOUR('Copy your Raw data here'!G34)</f>
        <v>0</v>
      </c>
      <c r="V35" s="82">
        <f>HOUR('Copy your Raw data here'!H34)</f>
        <v>0</v>
      </c>
      <c r="W35" s="82">
        <f>MINUTE('Copy your Raw data here'!G34)</f>
        <v>0</v>
      </c>
      <c r="X35" s="82">
        <f>MINUTE('Copy your Raw data here'!H34)</f>
        <v>0</v>
      </c>
      <c r="Y35" s="82">
        <f>('Copy your Raw data here'!H34-'Copy your Raw data here'!G34)*1440</f>
        <v>0</v>
      </c>
      <c r="Z35" s="82">
        <f t="shared" si="5"/>
        <v>1440</v>
      </c>
      <c r="AA35" s="82" t="str">
        <f>IF('Copy your Raw data here'!G34="","",IF(V35&lt;U35,Z35,Y35))</f>
        <v/>
      </c>
    </row>
    <row r="36" spans="1:27">
      <c r="A36" s="74" t="str">
        <f>IF(ISBLANK('Copy your Raw data here'!A35),"",('Copy your Raw data here'!A35))</f>
        <v/>
      </c>
      <c r="B36" s="78" t="str">
        <f t="shared" si="0"/>
        <v/>
      </c>
      <c r="C36" s="74">
        <f>IF('Copy your Raw data here'!D35="YES",1,0)</f>
        <v>0</v>
      </c>
      <c r="D36" s="74" t="e">
        <f>VLOOKUP('Copy your Raw data here'!E35,'Stroke Ready Hospital List'!A:B,1,FALSE)</f>
        <v>#N/A</v>
      </c>
      <c r="E36" s="74">
        <f t="shared" si="1"/>
        <v>0</v>
      </c>
      <c r="F36" s="74">
        <f>IF(OR(ISBLANK('Copy your Raw data here'!F35),('Copy your Raw data here'!F35="NO")),0,1)</f>
        <v>0</v>
      </c>
      <c r="G36" s="74">
        <f>IF(ISBLANK('Copy your Raw data here'!G35),0,1)</f>
        <v>0</v>
      </c>
      <c r="H36" s="74">
        <f>IF(ISERROR(D36),'Copy your Raw data here'!E35,"")</f>
        <v>0</v>
      </c>
      <c r="I36" s="74" t="str">
        <f t="shared" si="2"/>
        <v/>
      </c>
      <c r="L36" s="82">
        <f>HOUR('Copy your Raw data here'!B35)</f>
        <v>0</v>
      </c>
      <c r="M36" s="82">
        <f>HOUR('Copy your Raw data here'!C35)</f>
        <v>0</v>
      </c>
      <c r="N36" s="82">
        <f>MINUTE('Copy your Raw data here'!B35)</f>
        <v>0</v>
      </c>
      <c r="O36" s="82">
        <f>MINUTE('Copy your Raw data here'!C35)</f>
        <v>0</v>
      </c>
      <c r="P36" s="82">
        <f>('Copy your Raw data here'!C35-'Copy your Raw data here'!B35)*1440</f>
        <v>0</v>
      </c>
      <c r="Q36" s="82">
        <f t="shared" si="3"/>
        <v>60</v>
      </c>
      <c r="R36" s="82">
        <f t="shared" si="4"/>
        <v>0</v>
      </c>
      <c r="S36" s="83"/>
      <c r="T36" s="83"/>
      <c r="U36" s="82">
        <f>HOUR('Copy your Raw data here'!G35)</f>
        <v>0</v>
      </c>
      <c r="V36" s="82">
        <f>HOUR('Copy your Raw data here'!H35)</f>
        <v>0</v>
      </c>
      <c r="W36" s="82">
        <f>MINUTE('Copy your Raw data here'!G35)</f>
        <v>0</v>
      </c>
      <c r="X36" s="82">
        <f>MINUTE('Copy your Raw data here'!H35)</f>
        <v>0</v>
      </c>
      <c r="Y36" s="82">
        <f>('Copy your Raw data here'!H35-'Copy your Raw data here'!G35)*1440</f>
        <v>0</v>
      </c>
      <c r="Z36" s="82">
        <f t="shared" si="5"/>
        <v>1440</v>
      </c>
      <c r="AA36" s="82" t="str">
        <f>IF('Copy your Raw data here'!G35="","",IF(V36&lt;U36,Z36,Y36))</f>
        <v/>
      </c>
    </row>
    <row r="37" spans="1:27">
      <c r="A37" s="74" t="str">
        <f>IF(ISBLANK('Copy your Raw data here'!A36),"",('Copy your Raw data here'!A36))</f>
        <v/>
      </c>
      <c r="B37" s="78" t="str">
        <f t="shared" si="0"/>
        <v/>
      </c>
      <c r="C37" s="74">
        <f>IF('Copy your Raw data here'!D36="YES",1,0)</f>
        <v>0</v>
      </c>
      <c r="D37" s="74" t="e">
        <f>VLOOKUP('Copy your Raw data here'!E36,'Stroke Ready Hospital List'!A:B,1,FALSE)</f>
        <v>#N/A</v>
      </c>
      <c r="E37" s="74">
        <f t="shared" si="1"/>
        <v>0</v>
      </c>
      <c r="F37" s="74">
        <f>IF(OR(ISBLANK('Copy your Raw data here'!F36),('Copy your Raw data here'!F36="NO")),0,1)</f>
        <v>0</v>
      </c>
      <c r="G37" s="74">
        <f>IF(ISBLANK('Copy your Raw data here'!G36),0,1)</f>
        <v>0</v>
      </c>
      <c r="H37" s="74">
        <f>IF(ISERROR(D37),'Copy your Raw data here'!E36,"")</f>
        <v>0</v>
      </c>
      <c r="I37" s="74" t="str">
        <f t="shared" si="2"/>
        <v/>
      </c>
      <c r="L37" s="82">
        <f>HOUR('Copy your Raw data here'!B36)</f>
        <v>0</v>
      </c>
      <c r="M37" s="82">
        <f>HOUR('Copy your Raw data here'!C36)</f>
        <v>0</v>
      </c>
      <c r="N37" s="82">
        <f>MINUTE('Copy your Raw data here'!B36)</f>
        <v>0</v>
      </c>
      <c r="O37" s="82">
        <f>MINUTE('Copy your Raw data here'!C36)</f>
        <v>0</v>
      </c>
      <c r="P37" s="82">
        <f>('Copy your Raw data here'!C36-'Copy your Raw data here'!B36)*1440</f>
        <v>0</v>
      </c>
      <c r="Q37" s="82">
        <f t="shared" si="3"/>
        <v>60</v>
      </c>
      <c r="R37" s="82">
        <f t="shared" si="4"/>
        <v>0</v>
      </c>
      <c r="S37" s="83"/>
      <c r="T37" s="83"/>
      <c r="U37" s="82">
        <f>HOUR('Copy your Raw data here'!G36)</f>
        <v>0</v>
      </c>
      <c r="V37" s="82">
        <f>HOUR('Copy your Raw data here'!H36)</f>
        <v>0</v>
      </c>
      <c r="W37" s="82">
        <f>MINUTE('Copy your Raw data here'!G36)</f>
        <v>0</v>
      </c>
      <c r="X37" s="82">
        <f>MINUTE('Copy your Raw data here'!H36)</f>
        <v>0</v>
      </c>
      <c r="Y37" s="82">
        <f>('Copy your Raw data here'!H36-'Copy your Raw data here'!G36)*1440</f>
        <v>0</v>
      </c>
      <c r="Z37" s="82">
        <f t="shared" si="5"/>
        <v>1440</v>
      </c>
      <c r="AA37" s="82" t="str">
        <f>IF('Copy your Raw data here'!G36="","",IF(V37&lt;U37,Z37,Y37))</f>
        <v/>
      </c>
    </row>
    <row r="38" spans="1:27">
      <c r="A38" s="74" t="str">
        <f>IF(ISBLANK('Copy your Raw data here'!A37),"",('Copy your Raw data here'!A37))</f>
        <v/>
      </c>
      <c r="B38" s="78" t="str">
        <f t="shared" si="0"/>
        <v/>
      </c>
      <c r="C38" s="74">
        <f>IF('Copy your Raw data here'!D37="YES",1,0)</f>
        <v>0</v>
      </c>
      <c r="D38" s="74" t="e">
        <f>VLOOKUP('Copy your Raw data here'!E37,'Stroke Ready Hospital List'!A:B,1,FALSE)</f>
        <v>#N/A</v>
      </c>
      <c r="E38" s="74">
        <f t="shared" si="1"/>
        <v>0</v>
      </c>
      <c r="F38" s="74">
        <f>IF(OR(ISBLANK('Copy your Raw data here'!F37),('Copy your Raw data here'!F37="NO")),0,1)</f>
        <v>0</v>
      </c>
      <c r="G38" s="74">
        <f>IF(ISBLANK('Copy your Raw data here'!G37),0,1)</f>
        <v>0</v>
      </c>
      <c r="H38" s="74">
        <f>IF(ISERROR(D38),'Copy your Raw data here'!E37,"")</f>
        <v>0</v>
      </c>
      <c r="I38" s="74" t="str">
        <f t="shared" si="2"/>
        <v/>
      </c>
      <c r="L38" s="82">
        <f>HOUR('Copy your Raw data here'!B37)</f>
        <v>0</v>
      </c>
      <c r="M38" s="82">
        <f>HOUR('Copy your Raw data here'!C37)</f>
        <v>0</v>
      </c>
      <c r="N38" s="82">
        <f>MINUTE('Copy your Raw data here'!B37)</f>
        <v>0</v>
      </c>
      <c r="O38" s="82">
        <f>MINUTE('Copy your Raw data here'!C37)</f>
        <v>0</v>
      </c>
      <c r="P38" s="82">
        <f>('Copy your Raw data here'!C37-'Copy your Raw data here'!B37)*1440</f>
        <v>0</v>
      </c>
      <c r="Q38" s="82">
        <f t="shared" si="3"/>
        <v>60</v>
      </c>
      <c r="R38" s="82">
        <f t="shared" si="4"/>
        <v>0</v>
      </c>
      <c r="S38" s="83"/>
      <c r="T38" s="83"/>
      <c r="U38" s="82">
        <f>HOUR('Copy your Raw data here'!G37)</f>
        <v>0</v>
      </c>
      <c r="V38" s="82">
        <f>HOUR('Copy your Raw data here'!H37)</f>
        <v>0</v>
      </c>
      <c r="W38" s="82">
        <f>MINUTE('Copy your Raw data here'!G37)</f>
        <v>0</v>
      </c>
      <c r="X38" s="82">
        <f>MINUTE('Copy your Raw data here'!H37)</f>
        <v>0</v>
      </c>
      <c r="Y38" s="82">
        <f>('Copy your Raw data here'!H37-'Copy your Raw data here'!G37)*1440</f>
        <v>0</v>
      </c>
      <c r="Z38" s="82">
        <f t="shared" si="5"/>
        <v>1440</v>
      </c>
      <c r="AA38" s="82" t="str">
        <f>IF('Copy your Raw data here'!G37="","",IF(V38&lt;U38,Z38,Y38))</f>
        <v/>
      </c>
    </row>
    <row r="39" spans="1:27">
      <c r="A39" s="74" t="str">
        <f>IF(ISBLANK('Copy your Raw data here'!A38),"",('Copy your Raw data here'!A38))</f>
        <v/>
      </c>
      <c r="B39" s="78" t="str">
        <f t="shared" si="0"/>
        <v/>
      </c>
      <c r="C39" s="74">
        <f>IF('Copy your Raw data here'!D38="YES",1,0)</f>
        <v>0</v>
      </c>
      <c r="D39" s="74" t="e">
        <f>VLOOKUP('Copy your Raw data here'!E38,'Stroke Ready Hospital List'!A:B,1,FALSE)</f>
        <v>#N/A</v>
      </c>
      <c r="E39" s="74">
        <f t="shared" si="1"/>
        <v>0</v>
      </c>
      <c r="F39" s="74">
        <f>IF(OR(ISBLANK('Copy your Raw data here'!F38),('Copy your Raw data here'!F38="NO")),0,1)</f>
        <v>0</v>
      </c>
      <c r="G39" s="74">
        <f>IF(ISBLANK('Copy your Raw data here'!G38),0,1)</f>
        <v>0</v>
      </c>
      <c r="H39" s="74">
        <f>IF(ISERROR(D39),'Copy your Raw data here'!E38,"")</f>
        <v>0</v>
      </c>
      <c r="I39" s="74" t="str">
        <f t="shared" si="2"/>
        <v/>
      </c>
      <c r="L39" s="82">
        <f>HOUR('Copy your Raw data here'!B38)</f>
        <v>0</v>
      </c>
      <c r="M39" s="82">
        <f>HOUR('Copy your Raw data here'!C38)</f>
        <v>0</v>
      </c>
      <c r="N39" s="82">
        <f>MINUTE('Copy your Raw data here'!B38)</f>
        <v>0</v>
      </c>
      <c r="O39" s="82">
        <f>MINUTE('Copy your Raw data here'!C38)</f>
        <v>0</v>
      </c>
      <c r="P39" s="82">
        <f>('Copy your Raw data here'!C38-'Copy your Raw data here'!B38)*1440</f>
        <v>0</v>
      </c>
      <c r="Q39" s="82">
        <f t="shared" si="3"/>
        <v>60</v>
      </c>
      <c r="R39" s="82">
        <f t="shared" si="4"/>
        <v>0</v>
      </c>
      <c r="S39" s="83"/>
      <c r="T39" s="83"/>
      <c r="U39" s="82">
        <f>HOUR('Copy your Raw data here'!G38)</f>
        <v>0</v>
      </c>
      <c r="V39" s="82">
        <f>HOUR('Copy your Raw data here'!H38)</f>
        <v>0</v>
      </c>
      <c r="W39" s="82">
        <f>MINUTE('Copy your Raw data here'!G38)</f>
        <v>0</v>
      </c>
      <c r="X39" s="82">
        <f>MINUTE('Copy your Raw data here'!H38)</f>
        <v>0</v>
      </c>
      <c r="Y39" s="82">
        <f>('Copy your Raw data here'!H38-'Copy your Raw data here'!G38)*1440</f>
        <v>0</v>
      </c>
      <c r="Z39" s="82">
        <f t="shared" si="5"/>
        <v>1440</v>
      </c>
      <c r="AA39" s="82" t="str">
        <f>IF('Copy your Raw data here'!G38="","",IF(V39&lt;U39,Z39,Y39))</f>
        <v/>
      </c>
    </row>
    <row r="40" spans="1:27">
      <c r="A40" s="74" t="str">
        <f>IF(ISBLANK('Copy your Raw data here'!A39),"",('Copy your Raw data here'!A39))</f>
        <v/>
      </c>
      <c r="B40" s="78" t="str">
        <f t="shared" si="0"/>
        <v/>
      </c>
      <c r="C40" s="74">
        <f>IF('Copy your Raw data here'!D39="YES",1,0)</f>
        <v>0</v>
      </c>
      <c r="D40" s="74" t="e">
        <f>VLOOKUP('Copy your Raw data here'!E39,'Stroke Ready Hospital List'!A:B,1,FALSE)</f>
        <v>#N/A</v>
      </c>
      <c r="E40" s="74">
        <f t="shared" si="1"/>
        <v>0</v>
      </c>
      <c r="F40" s="74">
        <f>IF(OR(ISBLANK('Copy your Raw data here'!F39),('Copy your Raw data here'!F39="NO")),0,1)</f>
        <v>0</v>
      </c>
      <c r="G40" s="74">
        <f>IF(ISBLANK('Copy your Raw data here'!G39),0,1)</f>
        <v>0</v>
      </c>
      <c r="H40" s="74">
        <f>IF(ISERROR(D40),'Copy your Raw data here'!E39,"")</f>
        <v>0</v>
      </c>
      <c r="I40" s="74" t="str">
        <f t="shared" si="2"/>
        <v/>
      </c>
      <c r="L40" s="82">
        <f>HOUR('Copy your Raw data here'!B39)</f>
        <v>0</v>
      </c>
      <c r="M40" s="82">
        <f>HOUR('Copy your Raw data here'!C39)</f>
        <v>0</v>
      </c>
      <c r="N40" s="82">
        <f>MINUTE('Copy your Raw data here'!B39)</f>
        <v>0</v>
      </c>
      <c r="O40" s="82">
        <f>MINUTE('Copy your Raw data here'!C39)</f>
        <v>0</v>
      </c>
      <c r="P40" s="82">
        <f>('Copy your Raw data here'!C39-'Copy your Raw data here'!B39)*1440</f>
        <v>0</v>
      </c>
      <c r="Q40" s="82">
        <f t="shared" si="3"/>
        <v>60</v>
      </c>
      <c r="R40" s="82">
        <f t="shared" si="4"/>
        <v>0</v>
      </c>
      <c r="S40" s="83"/>
      <c r="T40" s="83"/>
      <c r="U40" s="82">
        <f>HOUR('Copy your Raw data here'!G39)</f>
        <v>0</v>
      </c>
      <c r="V40" s="82">
        <f>HOUR('Copy your Raw data here'!H39)</f>
        <v>0</v>
      </c>
      <c r="W40" s="82">
        <f>MINUTE('Copy your Raw data here'!G39)</f>
        <v>0</v>
      </c>
      <c r="X40" s="82">
        <f>MINUTE('Copy your Raw data here'!H39)</f>
        <v>0</v>
      </c>
      <c r="Y40" s="82">
        <f>('Copy your Raw data here'!H39-'Copy your Raw data here'!G39)*1440</f>
        <v>0</v>
      </c>
      <c r="Z40" s="82">
        <f t="shared" si="5"/>
        <v>1440</v>
      </c>
      <c r="AA40" s="82" t="str">
        <f>IF('Copy your Raw data here'!G39="","",IF(V40&lt;U40,Z40,Y40))</f>
        <v/>
      </c>
    </row>
    <row r="41" spans="1:27">
      <c r="A41" s="74" t="str">
        <f>IF(ISBLANK('Copy your Raw data here'!A40),"",('Copy your Raw data here'!A40))</f>
        <v/>
      </c>
      <c r="B41" s="78" t="str">
        <f t="shared" si="0"/>
        <v/>
      </c>
      <c r="C41" s="74">
        <f>IF('Copy your Raw data here'!D40="YES",1,0)</f>
        <v>0</v>
      </c>
      <c r="D41" s="74" t="e">
        <f>VLOOKUP('Copy your Raw data here'!E40,'Stroke Ready Hospital List'!A:B,1,FALSE)</f>
        <v>#N/A</v>
      </c>
      <c r="E41" s="74">
        <f t="shared" si="1"/>
        <v>0</v>
      </c>
      <c r="F41" s="74">
        <f>IF(OR(ISBLANK('Copy your Raw data here'!F40),('Copy your Raw data here'!F40="NO")),0,1)</f>
        <v>0</v>
      </c>
      <c r="G41" s="74">
        <f>IF(ISBLANK('Copy your Raw data here'!G40),0,1)</f>
        <v>0</v>
      </c>
      <c r="H41" s="74">
        <f>IF(ISERROR(D41),'Copy your Raw data here'!E40,"")</f>
        <v>0</v>
      </c>
      <c r="I41" s="74" t="str">
        <f t="shared" si="2"/>
        <v/>
      </c>
      <c r="L41" s="82">
        <f>HOUR('Copy your Raw data here'!B40)</f>
        <v>0</v>
      </c>
      <c r="M41" s="82">
        <f>HOUR('Copy your Raw data here'!C40)</f>
        <v>0</v>
      </c>
      <c r="N41" s="82">
        <f>MINUTE('Copy your Raw data here'!B40)</f>
        <v>0</v>
      </c>
      <c r="O41" s="82">
        <f>MINUTE('Copy your Raw data here'!C40)</f>
        <v>0</v>
      </c>
      <c r="P41" s="82">
        <f>('Copy your Raw data here'!C40-'Copy your Raw data here'!B40)*1440</f>
        <v>0</v>
      </c>
      <c r="Q41" s="82">
        <f t="shared" si="3"/>
        <v>60</v>
      </c>
      <c r="R41" s="82">
        <f t="shared" si="4"/>
        <v>0</v>
      </c>
      <c r="S41" s="83"/>
      <c r="T41" s="83"/>
      <c r="U41" s="82">
        <f>HOUR('Copy your Raw data here'!G40)</f>
        <v>0</v>
      </c>
      <c r="V41" s="82">
        <f>HOUR('Copy your Raw data here'!H40)</f>
        <v>0</v>
      </c>
      <c r="W41" s="82">
        <f>MINUTE('Copy your Raw data here'!G40)</f>
        <v>0</v>
      </c>
      <c r="X41" s="82">
        <f>MINUTE('Copy your Raw data here'!H40)</f>
        <v>0</v>
      </c>
      <c r="Y41" s="82">
        <f>('Copy your Raw data here'!H40-'Copy your Raw data here'!G40)*1440</f>
        <v>0</v>
      </c>
      <c r="Z41" s="82">
        <f t="shared" si="5"/>
        <v>1440</v>
      </c>
      <c r="AA41" s="82" t="str">
        <f>IF('Copy your Raw data here'!G40="","",IF(V41&lt;U41,Z41,Y41))</f>
        <v/>
      </c>
    </row>
    <row r="42" spans="1:27">
      <c r="A42" s="74" t="str">
        <f>IF(ISBLANK('Copy your Raw data here'!A41),"",('Copy your Raw data here'!A41))</f>
        <v/>
      </c>
      <c r="B42" s="78" t="str">
        <f t="shared" si="0"/>
        <v/>
      </c>
      <c r="C42" s="74">
        <f>IF('Copy your Raw data here'!D41="YES",1,0)</f>
        <v>0</v>
      </c>
      <c r="D42" s="74" t="e">
        <f>VLOOKUP('Copy your Raw data here'!E41,'Stroke Ready Hospital List'!A:B,1,FALSE)</f>
        <v>#N/A</v>
      </c>
      <c r="E42" s="74">
        <f t="shared" si="1"/>
        <v>0</v>
      </c>
      <c r="F42" s="74">
        <f>IF(OR(ISBLANK('Copy your Raw data here'!F41),('Copy your Raw data here'!F41="NO")),0,1)</f>
        <v>0</v>
      </c>
      <c r="G42" s="74">
        <f>IF(ISBLANK('Copy your Raw data here'!G41),0,1)</f>
        <v>0</v>
      </c>
      <c r="H42" s="74">
        <f>IF(ISERROR(D42),'Copy your Raw data here'!E41,"")</f>
        <v>0</v>
      </c>
      <c r="I42" s="74" t="str">
        <f t="shared" si="2"/>
        <v/>
      </c>
      <c r="L42" s="82">
        <f>HOUR('Copy your Raw data here'!B41)</f>
        <v>0</v>
      </c>
      <c r="M42" s="82">
        <f>HOUR('Copy your Raw data here'!C41)</f>
        <v>0</v>
      </c>
      <c r="N42" s="82">
        <f>MINUTE('Copy your Raw data here'!B41)</f>
        <v>0</v>
      </c>
      <c r="O42" s="82">
        <f>MINUTE('Copy your Raw data here'!C41)</f>
        <v>0</v>
      </c>
      <c r="P42" s="82">
        <f>('Copy your Raw data here'!C41-'Copy your Raw data here'!B41)*1440</f>
        <v>0</v>
      </c>
      <c r="Q42" s="82">
        <f t="shared" si="3"/>
        <v>60</v>
      </c>
      <c r="R42" s="82">
        <f t="shared" si="4"/>
        <v>0</v>
      </c>
      <c r="S42" s="83"/>
      <c r="T42" s="83"/>
      <c r="U42" s="82">
        <f>HOUR('Copy your Raw data here'!G41)</f>
        <v>0</v>
      </c>
      <c r="V42" s="82">
        <f>HOUR('Copy your Raw data here'!H41)</f>
        <v>0</v>
      </c>
      <c r="W42" s="82">
        <f>MINUTE('Copy your Raw data here'!G41)</f>
        <v>0</v>
      </c>
      <c r="X42" s="82">
        <f>MINUTE('Copy your Raw data here'!H41)</f>
        <v>0</v>
      </c>
      <c r="Y42" s="82">
        <f>('Copy your Raw data here'!H41-'Copy your Raw data here'!G41)*1440</f>
        <v>0</v>
      </c>
      <c r="Z42" s="82">
        <f t="shared" si="5"/>
        <v>1440</v>
      </c>
      <c r="AA42" s="82" t="str">
        <f>IF('Copy your Raw data here'!G41="","",IF(V42&lt;U42,Z42,Y42))</f>
        <v/>
      </c>
    </row>
    <row r="43" spans="1:27">
      <c r="A43" s="74" t="str">
        <f>IF(ISBLANK('Copy your Raw data here'!A42),"",('Copy your Raw data here'!A42))</f>
        <v/>
      </c>
      <c r="B43" s="78" t="str">
        <f t="shared" si="0"/>
        <v/>
      </c>
      <c r="C43" s="74">
        <f>IF('Copy your Raw data here'!D42="YES",1,0)</f>
        <v>0</v>
      </c>
      <c r="D43" s="74" t="e">
        <f>VLOOKUP('Copy your Raw data here'!E42,'Stroke Ready Hospital List'!A:B,1,FALSE)</f>
        <v>#N/A</v>
      </c>
      <c r="E43" s="74">
        <f t="shared" si="1"/>
        <v>0</v>
      </c>
      <c r="F43" s="74">
        <f>IF(OR(ISBLANK('Copy your Raw data here'!F42),('Copy your Raw data here'!F42="NO")),0,1)</f>
        <v>0</v>
      </c>
      <c r="G43" s="74">
        <f>IF(ISBLANK('Copy your Raw data here'!G42),0,1)</f>
        <v>0</v>
      </c>
      <c r="H43" s="74">
        <f>IF(ISERROR(D43),'Copy your Raw data here'!E42,"")</f>
        <v>0</v>
      </c>
      <c r="I43" s="74" t="str">
        <f t="shared" si="2"/>
        <v/>
      </c>
      <c r="L43" s="82">
        <f>HOUR('Copy your Raw data here'!B42)</f>
        <v>0</v>
      </c>
      <c r="M43" s="82">
        <f>HOUR('Copy your Raw data here'!C42)</f>
        <v>0</v>
      </c>
      <c r="N43" s="82">
        <f>MINUTE('Copy your Raw data here'!B42)</f>
        <v>0</v>
      </c>
      <c r="O43" s="82">
        <f>MINUTE('Copy your Raw data here'!C42)</f>
        <v>0</v>
      </c>
      <c r="P43" s="82">
        <f>('Copy your Raw data here'!C42-'Copy your Raw data here'!B42)*1440</f>
        <v>0</v>
      </c>
      <c r="Q43" s="82">
        <f t="shared" si="3"/>
        <v>60</v>
      </c>
      <c r="R43" s="82">
        <f t="shared" si="4"/>
        <v>0</v>
      </c>
      <c r="S43" s="83"/>
      <c r="T43" s="83"/>
      <c r="U43" s="82">
        <f>HOUR('Copy your Raw data here'!G42)</f>
        <v>0</v>
      </c>
      <c r="V43" s="82">
        <f>HOUR('Copy your Raw data here'!H42)</f>
        <v>0</v>
      </c>
      <c r="W43" s="82">
        <f>MINUTE('Copy your Raw data here'!G42)</f>
        <v>0</v>
      </c>
      <c r="X43" s="82">
        <f>MINUTE('Copy your Raw data here'!H42)</f>
        <v>0</v>
      </c>
      <c r="Y43" s="82">
        <f>('Copy your Raw data here'!H42-'Copy your Raw data here'!G42)*1440</f>
        <v>0</v>
      </c>
      <c r="Z43" s="82">
        <f t="shared" si="5"/>
        <v>1440</v>
      </c>
      <c r="AA43" s="82" t="str">
        <f>IF('Copy your Raw data here'!G42="","",IF(V43&lt;U43,Z43,Y43))</f>
        <v/>
      </c>
    </row>
    <row r="44" spans="1:27">
      <c r="A44" s="74" t="str">
        <f>IF(ISBLANK('Copy your Raw data here'!A43),"",('Copy your Raw data here'!A43))</f>
        <v/>
      </c>
      <c r="B44" s="78" t="str">
        <f t="shared" si="0"/>
        <v/>
      </c>
      <c r="C44" s="74">
        <f>IF('Copy your Raw data here'!D43="YES",1,0)</f>
        <v>0</v>
      </c>
      <c r="D44" s="74" t="e">
        <f>VLOOKUP('Copy your Raw data here'!E43,'Stroke Ready Hospital List'!A:B,1,FALSE)</f>
        <v>#N/A</v>
      </c>
      <c r="E44" s="74">
        <f t="shared" si="1"/>
        <v>0</v>
      </c>
      <c r="F44" s="74">
        <f>IF(OR(ISBLANK('Copy your Raw data here'!F43),('Copy your Raw data here'!F43="NO")),0,1)</f>
        <v>0</v>
      </c>
      <c r="G44" s="74">
        <f>IF(ISBLANK('Copy your Raw data here'!G43),0,1)</f>
        <v>0</v>
      </c>
      <c r="H44" s="74">
        <f>IF(ISERROR(D44),'Copy your Raw data here'!E43,"")</f>
        <v>0</v>
      </c>
      <c r="I44" s="74" t="str">
        <f t="shared" si="2"/>
        <v/>
      </c>
      <c r="L44" s="82">
        <f>HOUR('Copy your Raw data here'!B43)</f>
        <v>0</v>
      </c>
      <c r="M44" s="82">
        <f>HOUR('Copy your Raw data here'!C43)</f>
        <v>0</v>
      </c>
      <c r="N44" s="82">
        <f>MINUTE('Copy your Raw data here'!B43)</f>
        <v>0</v>
      </c>
      <c r="O44" s="82">
        <f>MINUTE('Copy your Raw data here'!C43)</f>
        <v>0</v>
      </c>
      <c r="P44" s="82">
        <f>('Copy your Raw data here'!C43-'Copy your Raw data here'!B43)*1440</f>
        <v>0</v>
      </c>
      <c r="Q44" s="82">
        <f t="shared" si="3"/>
        <v>60</v>
      </c>
      <c r="R44" s="82">
        <f t="shared" si="4"/>
        <v>0</v>
      </c>
      <c r="S44" s="83"/>
      <c r="T44" s="83"/>
      <c r="U44" s="82">
        <f>HOUR('Copy your Raw data here'!G43)</f>
        <v>0</v>
      </c>
      <c r="V44" s="82">
        <f>HOUR('Copy your Raw data here'!H43)</f>
        <v>0</v>
      </c>
      <c r="W44" s="82">
        <f>MINUTE('Copy your Raw data here'!G43)</f>
        <v>0</v>
      </c>
      <c r="X44" s="82">
        <f>MINUTE('Copy your Raw data here'!H43)</f>
        <v>0</v>
      </c>
      <c r="Y44" s="82">
        <f>('Copy your Raw data here'!H43-'Copy your Raw data here'!G43)*1440</f>
        <v>0</v>
      </c>
      <c r="Z44" s="82">
        <f t="shared" si="5"/>
        <v>1440</v>
      </c>
      <c r="AA44" s="82" t="str">
        <f>IF('Copy your Raw data here'!G43="","",IF(V44&lt;U44,Z44,Y44))</f>
        <v/>
      </c>
    </row>
    <row r="45" spans="1:27">
      <c r="A45" s="74" t="str">
        <f>IF(ISBLANK('Copy your Raw data here'!A44),"",('Copy your Raw data here'!A44))</f>
        <v/>
      </c>
      <c r="B45" s="78" t="str">
        <f t="shared" si="0"/>
        <v/>
      </c>
      <c r="C45" s="74">
        <f>IF('Copy your Raw data here'!D44="YES",1,0)</f>
        <v>0</v>
      </c>
      <c r="D45" s="74" t="e">
        <f>VLOOKUP('Copy your Raw data here'!E44,'Stroke Ready Hospital List'!A:B,1,FALSE)</f>
        <v>#N/A</v>
      </c>
      <c r="E45" s="74">
        <f t="shared" si="1"/>
        <v>0</v>
      </c>
      <c r="F45" s="74">
        <f>IF(OR(ISBLANK('Copy your Raw data here'!F44),('Copy your Raw data here'!F44="NO")),0,1)</f>
        <v>0</v>
      </c>
      <c r="G45" s="74">
        <f>IF(ISBLANK('Copy your Raw data here'!G44),0,1)</f>
        <v>0</v>
      </c>
      <c r="H45" s="74">
        <f>IF(ISERROR(D45),'Copy your Raw data here'!E44,"")</f>
        <v>0</v>
      </c>
      <c r="I45" s="74" t="str">
        <f t="shared" si="2"/>
        <v/>
      </c>
      <c r="L45" s="82">
        <f>HOUR('Copy your Raw data here'!B44)</f>
        <v>0</v>
      </c>
      <c r="M45" s="82">
        <f>HOUR('Copy your Raw data here'!C44)</f>
        <v>0</v>
      </c>
      <c r="N45" s="82">
        <f>MINUTE('Copy your Raw data here'!B44)</f>
        <v>0</v>
      </c>
      <c r="O45" s="82">
        <f>MINUTE('Copy your Raw data here'!C44)</f>
        <v>0</v>
      </c>
      <c r="P45" s="82">
        <f>('Copy your Raw data here'!C44-'Copy your Raw data here'!B44)*1440</f>
        <v>0</v>
      </c>
      <c r="Q45" s="82">
        <f t="shared" si="3"/>
        <v>60</v>
      </c>
      <c r="R45" s="82">
        <f t="shared" si="4"/>
        <v>0</v>
      </c>
      <c r="S45" s="83"/>
      <c r="T45" s="83"/>
      <c r="U45" s="82">
        <f>HOUR('Copy your Raw data here'!G44)</f>
        <v>0</v>
      </c>
      <c r="V45" s="82">
        <f>HOUR('Copy your Raw data here'!H44)</f>
        <v>0</v>
      </c>
      <c r="W45" s="82">
        <f>MINUTE('Copy your Raw data here'!G44)</f>
        <v>0</v>
      </c>
      <c r="X45" s="82">
        <f>MINUTE('Copy your Raw data here'!H44)</f>
        <v>0</v>
      </c>
      <c r="Y45" s="82">
        <f>('Copy your Raw data here'!H44-'Copy your Raw data here'!G44)*1440</f>
        <v>0</v>
      </c>
      <c r="Z45" s="82">
        <f t="shared" si="5"/>
        <v>1440</v>
      </c>
      <c r="AA45" s="82" t="str">
        <f>IF('Copy your Raw data here'!G44="","",IF(V45&lt;U45,Z45,Y45))</f>
        <v/>
      </c>
    </row>
    <row r="46" spans="1:27">
      <c r="A46" s="74" t="str">
        <f>IF(ISBLANK('Copy your Raw data here'!A45),"",('Copy your Raw data here'!A45))</f>
        <v/>
      </c>
      <c r="B46" s="78" t="str">
        <f t="shared" si="0"/>
        <v/>
      </c>
      <c r="C46" s="74">
        <f>IF('Copy your Raw data here'!D45="YES",1,0)</f>
        <v>0</v>
      </c>
      <c r="D46" s="74" t="e">
        <f>VLOOKUP('Copy your Raw data here'!E45,'Stroke Ready Hospital List'!A:B,1,FALSE)</f>
        <v>#N/A</v>
      </c>
      <c r="E46" s="74">
        <f t="shared" si="1"/>
        <v>0</v>
      </c>
      <c r="F46" s="74">
        <f>IF(OR(ISBLANK('Copy your Raw data here'!F45),('Copy your Raw data here'!F45="NO")),0,1)</f>
        <v>0</v>
      </c>
      <c r="G46" s="74">
        <f>IF(ISBLANK('Copy your Raw data here'!G45),0,1)</f>
        <v>0</v>
      </c>
      <c r="H46" s="74">
        <f>IF(ISERROR(D46),'Copy your Raw data here'!E45,"")</f>
        <v>0</v>
      </c>
      <c r="I46" s="74" t="str">
        <f t="shared" si="2"/>
        <v/>
      </c>
      <c r="L46" s="82">
        <f>HOUR('Copy your Raw data here'!B45)</f>
        <v>0</v>
      </c>
      <c r="M46" s="82">
        <f>HOUR('Copy your Raw data here'!C45)</f>
        <v>0</v>
      </c>
      <c r="N46" s="82">
        <f>MINUTE('Copy your Raw data here'!B45)</f>
        <v>0</v>
      </c>
      <c r="O46" s="82">
        <f>MINUTE('Copy your Raw data here'!C45)</f>
        <v>0</v>
      </c>
      <c r="P46" s="82">
        <f>('Copy your Raw data here'!C45-'Copy your Raw data here'!B45)*1440</f>
        <v>0</v>
      </c>
      <c r="Q46" s="82">
        <f t="shared" si="3"/>
        <v>60</v>
      </c>
      <c r="R46" s="82">
        <f t="shared" si="4"/>
        <v>0</v>
      </c>
      <c r="S46" s="83"/>
      <c r="T46" s="83"/>
      <c r="U46" s="82">
        <f>HOUR('Copy your Raw data here'!G45)</f>
        <v>0</v>
      </c>
      <c r="V46" s="82">
        <f>HOUR('Copy your Raw data here'!H45)</f>
        <v>0</v>
      </c>
      <c r="W46" s="82">
        <f>MINUTE('Copy your Raw data here'!G45)</f>
        <v>0</v>
      </c>
      <c r="X46" s="82">
        <f>MINUTE('Copy your Raw data here'!H45)</f>
        <v>0</v>
      </c>
      <c r="Y46" s="82">
        <f>('Copy your Raw data here'!H45-'Copy your Raw data here'!G45)*1440</f>
        <v>0</v>
      </c>
      <c r="Z46" s="82">
        <f t="shared" si="5"/>
        <v>1440</v>
      </c>
      <c r="AA46" s="82" t="str">
        <f>IF('Copy your Raw data here'!G45="","",IF(V46&lt;U46,Z46,Y46))</f>
        <v/>
      </c>
    </row>
    <row r="47" spans="1:27">
      <c r="A47" s="74" t="str">
        <f>IF(ISBLANK('Copy your Raw data here'!A46),"",('Copy your Raw data here'!A46))</f>
        <v/>
      </c>
      <c r="B47" s="78" t="str">
        <f t="shared" si="0"/>
        <v/>
      </c>
      <c r="C47" s="74">
        <f>IF('Copy your Raw data here'!D46="YES",1,0)</f>
        <v>0</v>
      </c>
      <c r="D47" s="74" t="e">
        <f>VLOOKUP('Copy your Raw data here'!E46,'Stroke Ready Hospital List'!A:B,1,FALSE)</f>
        <v>#N/A</v>
      </c>
      <c r="E47" s="74">
        <f t="shared" si="1"/>
        <v>0</v>
      </c>
      <c r="F47" s="74">
        <f>IF(OR(ISBLANK('Copy your Raw data here'!F46),('Copy your Raw data here'!F46="NO")),0,1)</f>
        <v>0</v>
      </c>
      <c r="G47" s="74">
        <f>IF(ISBLANK('Copy your Raw data here'!G46),0,1)</f>
        <v>0</v>
      </c>
      <c r="H47" s="74">
        <f>IF(ISERROR(D47),'Copy your Raw data here'!E46,"")</f>
        <v>0</v>
      </c>
      <c r="I47" s="74" t="str">
        <f t="shared" si="2"/>
        <v/>
      </c>
      <c r="L47" s="82">
        <f>HOUR('Copy your Raw data here'!B46)</f>
        <v>0</v>
      </c>
      <c r="M47" s="82">
        <f>HOUR('Copy your Raw data here'!C46)</f>
        <v>0</v>
      </c>
      <c r="N47" s="82">
        <f>MINUTE('Copy your Raw data here'!B46)</f>
        <v>0</v>
      </c>
      <c r="O47" s="82">
        <f>MINUTE('Copy your Raw data here'!C46)</f>
        <v>0</v>
      </c>
      <c r="P47" s="82">
        <f>('Copy your Raw data here'!C46-'Copy your Raw data here'!B46)*1440</f>
        <v>0</v>
      </c>
      <c r="Q47" s="82">
        <f t="shared" si="3"/>
        <v>60</v>
      </c>
      <c r="R47" s="82">
        <f t="shared" si="4"/>
        <v>0</v>
      </c>
      <c r="S47" s="83"/>
      <c r="T47" s="83"/>
      <c r="U47" s="82">
        <f>HOUR('Copy your Raw data here'!G46)</f>
        <v>0</v>
      </c>
      <c r="V47" s="82">
        <f>HOUR('Copy your Raw data here'!H46)</f>
        <v>0</v>
      </c>
      <c r="W47" s="82">
        <f>MINUTE('Copy your Raw data here'!G46)</f>
        <v>0</v>
      </c>
      <c r="X47" s="82">
        <f>MINUTE('Copy your Raw data here'!H46)</f>
        <v>0</v>
      </c>
      <c r="Y47" s="82">
        <f>('Copy your Raw data here'!H46-'Copy your Raw data here'!G46)*1440</f>
        <v>0</v>
      </c>
      <c r="Z47" s="82">
        <f t="shared" si="5"/>
        <v>1440</v>
      </c>
      <c r="AA47" s="82" t="str">
        <f>IF('Copy your Raw data here'!G46="","",IF(V47&lt;U47,Z47,Y47))</f>
        <v/>
      </c>
    </row>
    <row r="48" spans="1:27">
      <c r="A48" s="74" t="str">
        <f>IF(ISBLANK('Copy your Raw data here'!A47),"",('Copy your Raw data here'!A47))</f>
        <v/>
      </c>
      <c r="B48" s="78" t="str">
        <f t="shared" si="0"/>
        <v/>
      </c>
      <c r="C48" s="74">
        <f>IF('Copy your Raw data here'!D47="YES",1,0)</f>
        <v>0</v>
      </c>
      <c r="D48" s="74" t="e">
        <f>VLOOKUP('Copy your Raw data here'!E47,'Stroke Ready Hospital List'!A:B,1,FALSE)</f>
        <v>#N/A</v>
      </c>
      <c r="E48" s="74">
        <f t="shared" si="1"/>
        <v>0</v>
      </c>
      <c r="F48" s="74">
        <f>IF(OR(ISBLANK('Copy your Raw data here'!F47),('Copy your Raw data here'!F47="NO")),0,1)</f>
        <v>0</v>
      </c>
      <c r="G48" s="74">
        <f>IF(ISBLANK('Copy your Raw data here'!G47),0,1)</f>
        <v>0</v>
      </c>
      <c r="H48" s="74">
        <f>IF(ISERROR(D48),'Copy your Raw data here'!E47,"")</f>
        <v>0</v>
      </c>
      <c r="I48" s="74" t="str">
        <f t="shared" si="2"/>
        <v/>
      </c>
      <c r="L48" s="82">
        <f>HOUR('Copy your Raw data here'!B47)</f>
        <v>0</v>
      </c>
      <c r="M48" s="82">
        <f>HOUR('Copy your Raw data here'!C47)</f>
        <v>0</v>
      </c>
      <c r="N48" s="82">
        <f>MINUTE('Copy your Raw data here'!B47)</f>
        <v>0</v>
      </c>
      <c r="O48" s="82">
        <f>MINUTE('Copy your Raw data here'!C47)</f>
        <v>0</v>
      </c>
      <c r="P48" s="82">
        <f>('Copy your Raw data here'!C47-'Copy your Raw data here'!B47)*1440</f>
        <v>0</v>
      </c>
      <c r="Q48" s="82">
        <f t="shared" si="3"/>
        <v>60</v>
      </c>
      <c r="R48" s="82">
        <f t="shared" si="4"/>
        <v>0</v>
      </c>
      <c r="S48" s="83"/>
      <c r="T48" s="83"/>
      <c r="U48" s="82">
        <f>HOUR('Copy your Raw data here'!G47)</f>
        <v>0</v>
      </c>
      <c r="V48" s="82">
        <f>HOUR('Copy your Raw data here'!H47)</f>
        <v>0</v>
      </c>
      <c r="W48" s="82">
        <f>MINUTE('Copy your Raw data here'!G47)</f>
        <v>0</v>
      </c>
      <c r="X48" s="82">
        <f>MINUTE('Copy your Raw data here'!H47)</f>
        <v>0</v>
      </c>
      <c r="Y48" s="82">
        <f>('Copy your Raw data here'!H47-'Copy your Raw data here'!G47)*1440</f>
        <v>0</v>
      </c>
      <c r="Z48" s="82">
        <f t="shared" si="5"/>
        <v>1440</v>
      </c>
      <c r="AA48" s="82" t="str">
        <f>IF('Copy your Raw data here'!G47="","",IF(V48&lt;U48,Z48,Y48))</f>
        <v/>
      </c>
    </row>
    <row r="49" spans="1:27">
      <c r="A49" s="74" t="str">
        <f>IF(ISBLANK('Copy your Raw data here'!A48),"",('Copy your Raw data here'!A48))</f>
        <v/>
      </c>
      <c r="B49" s="78" t="str">
        <f t="shared" si="0"/>
        <v/>
      </c>
      <c r="C49" s="74">
        <f>IF('Copy your Raw data here'!D48="YES",1,0)</f>
        <v>0</v>
      </c>
      <c r="D49" s="74" t="e">
        <f>VLOOKUP('Copy your Raw data here'!E48,'Stroke Ready Hospital List'!A:B,1,FALSE)</f>
        <v>#N/A</v>
      </c>
      <c r="E49" s="74">
        <f t="shared" si="1"/>
        <v>0</v>
      </c>
      <c r="F49" s="74">
        <f>IF(OR(ISBLANK('Copy your Raw data here'!F48),('Copy your Raw data here'!F48="NO")),0,1)</f>
        <v>0</v>
      </c>
      <c r="G49" s="74">
        <f>IF(ISBLANK('Copy your Raw data here'!G48),0,1)</f>
        <v>0</v>
      </c>
      <c r="H49" s="74">
        <f>IF(ISERROR(D49),'Copy your Raw data here'!E48,"")</f>
        <v>0</v>
      </c>
      <c r="I49" s="74" t="str">
        <f t="shared" si="2"/>
        <v/>
      </c>
      <c r="L49" s="82">
        <f>HOUR('Copy your Raw data here'!B48)</f>
        <v>0</v>
      </c>
      <c r="M49" s="82">
        <f>HOUR('Copy your Raw data here'!C48)</f>
        <v>0</v>
      </c>
      <c r="N49" s="82">
        <f>MINUTE('Copy your Raw data here'!B48)</f>
        <v>0</v>
      </c>
      <c r="O49" s="82">
        <f>MINUTE('Copy your Raw data here'!C48)</f>
        <v>0</v>
      </c>
      <c r="P49" s="82">
        <f>('Copy your Raw data here'!C48-'Copy your Raw data here'!B48)*1440</f>
        <v>0</v>
      </c>
      <c r="Q49" s="82">
        <f t="shared" si="3"/>
        <v>60</v>
      </c>
      <c r="R49" s="82">
        <f t="shared" si="4"/>
        <v>0</v>
      </c>
      <c r="S49" s="83"/>
      <c r="T49" s="83"/>
      <c r="U49" s="82">
        <f>HOUR('Copy your Raw data here'!G48)</f>
        <v>0</v>
      </c>
      <c r="V49" s="82">
        <f>HOUR('Copy your Raw data here'!H48)</f>
        <v>0</v>
      </c>
      <c r="W49" s="82">
        <f>MINUTE('Copy your Raw data here'!G48)</f>
        <v>0</v>
      </c>
      <c r="X49" s="82">
        <f>MINUTE('Copy your Raw data here'!H48)</f>
        <v>0</v>
      </c>
      <c r="Y49" s="82">
        <f>('Copy your Raw data here'!H48-'Copy your Raw data here'!G48)*1440</f>
        <v>0</v>
      </c>
      <c r="Z49" s="82">
        <f t="shared" si="5"/>
        <v>1440</v>
      </c>
      <c r="AA49" s="82" t="str">
        <f>IF('Copy your Raw data here'!G48="","",IF(V49&lt;U49,Z49,Y49))</f>
        <v/>
      </c>
    </row>
    <row r="50" spans="1:27">
      <c r="A50" s="74" t="str">
        <f>IF(ISBLANK('Copy your Raw data here'!A49),"",('Copy your Raw data here'!A49))</f>
        <v/>
      </c>
      <c r="B50" s="78" t="str">
        <f t="shared" si="0"/>
        <v/>
      </c>
      <c r="C50" s="74">
        <f>IF('Copy your Raw data here'!D49="YES",1,0)</f>
        <v>0</v>
      </c>
      <c r="D50" s="74" t="e">
        <f>VLOOKUP('Copy your Raw data here'!E49,'Stroke Ready Hospital List'!A:B,1,FALSE)</f>
        <v>#N/A</v>
      </c>
      <c r="E50" s="74">
        <f t="shared" si="1"/>
        <v>0</v>
      </c>
      <c r="F50" s="74">
        <f>IF(OR(ISBLANK('Copy your Raw data here'!F49),('Copy your Raw data here'!F49="NO")),0,1)</f>
        <v>0</v>
      </c>
      <c r="G50" s="74">
        <f>IF(ISBLANK('Copy your Raw data here'!G49),0,1)</f>
        <v>0</v>
      </c>
      <c r="H50" s="74">
        <f>IF(ISERROR(D50),'Copy your Raw data here'!E49,"")</f>
        <v>0</v>
      </c>
      <c r="I50" s="74" t="str">
        <f t="shared" si="2"/>
        <v/>
      </c>
      <c r="L50" s="82">
        <f>HOUR('Copy your Raw data here'!B49)</f>
        <v>0</v>
      </c>
      <c r="M50" s="82">
        <f>HOUR('Copy your Raw data here'!C49)</f>
        <v>0</v>
      </c>
      <c r="N50" s="82">
        <f>MINUTE('Copy your Raw data here'!B49)</f>
        <v>0</v>
      </c>
      <c r="O50" s="82">
        <f>MINUTE('Copy your Raw data here'!C49)</f>
        <v>0</v>
      </c>
      <c r="P50" s="82">
        <f>('Copy your Raw data here'!C49-'Copy your Raw data here'!B49)*1440</f>
        <v>0</v>
      </c>
      <c r="Q50" s="82">
        <f t="shared" si="3"/>
        <v>60</v>
      </c>
      <c r="R50" s="82">
        <f t="shared" si="4"/>
        <v>0</v>
      </c>
      <c r="S50" s="83"/>
      <c r="T50" s="83"/>
      <c r="U50" s="82">
        <f>HOUR('Copy your Raw data here'!G49)</f>
        <v>0</v>
      </c>
      <c r="V50" s="82">
        <f>HOUR('Copy your Raw data here'!H49)</f>
        <v>0</v>
      </c>
      <c r="W50" s="82">
        <f>MINUTE('Copy your Raw data here'!G49)</f>
        <v>0</v>
      </c>
      <c r="X50" s="82">
        <f>MINUTE('Copy your Raw data here'!H49)</f>
        <v>0</v>
      </c>
      <c r="Y50" s="82">
        <f>('Copy your Raw data here'!H49-'Copy your Raw data here'!G49)*1440</f>
        <v>0</v>
      </c>
      <c r="Z50" s="82">
        <f t="shared" si="5"/>
        <v>1440</v>
      </c>
      <c r="AA50" s="82" t="str">
        <f>IF('Copy your Raw data here'!G49="","",IF(V50&lt;U50,Z50,Y50))</f>
        <v/>
      </c>
    </row>
    <row r="51" spans="1:27">
      <c r="A51" s="74" t="str">
        <f>IF(ISBLANK('Copy your Raw data here'!A50),"",('Copy your Raw data here'!A50))</f>
        <v/>
      </c>
      <c r="B51" s="78" t="str">
        <f t="shared" si="0"/>
        <v/>
      </c>
      <c r="C51" s="74">
        <f>IF('Copy your Raw data here'!D50="YES",1,0)</f>
        <v>0</v>
      </c>
      <c r="D51" s="74" t="e">
        <f>VLOOKUP('Copy your Raw data here'!E50,'Stroke Ready Hospital List'!A:B,1,FALSE)</f>
        <v>#N/A</v>
      </c>
      <c r="E51" s="74">
        <f t="shared" si="1"/>
        <v>0</v>
      </c>
      <c r="F51" s="74">
        <f>IF(OR(ISBLANK('Copy your Raw data here'!F50),('Copy your Raw data here'!F50="NO")),0,1)</f>
        <v>0</v>
      </c>
      <c r="G51" s="74">
        <f>IF(ISBLANK('Copy your Raw data here'!G50),0,1)</f>
        <v>0</v>
      </c>
      <c r="H51" s="74">
        <f>IF(ISERROR(D51),'Copy your Raw data here'!E50,"")</f>
        <v>0</v>
      </c>
      <c r="I51" s="74" t="str">
        <f t="shared" si="2"/>
        <v/>
      </c>
      <c r="L51" s="82">
        <f>HOUR('Copy your Raw data here'!B50)</f>
        <v>0</v>
      </c>
      <c r="M51" s="82">
        <f>HOUR('Copy your Raw data here'!C50)</f>
        <v>0</v>
      </c>
      <c r="N51" s="82">
        <f>MINUTE('Copy your Raw data here'!B50)</f>
        <v>0</v>
      </c>
      <c r="O51" s="82">
        <f>MINUTE('Copy your Raw data here'!C50)</f>
        <v>0</v>
      </c>
      <c r="P51" s="82">
        <f>('Copy your Raw data here'!C50-'Copy your Raw data here'!B50)*1440</f>
        <v>0</v>
      </c>
      <c r="Q51" s="82">
        <f t="shared" si="3"/>
        <v>60</v>
      </c>
      <c r="R51" s="82">
        <f t="shared" si="4"/>
        <v>0</v>
      </c>
      <c r="S51" s="83"/>
      <c r="T51" s="83"/>
      <c r="U51" s="82">
        <f>HOUR('Copy your Raw data here'!G50)</f>
        <v>0</v>
      </c>
      <c r="V51" s="82">
        <f>HOUR('Copy your Raw data here'!H50)</f>
        <v>0</v>
      </c>
      <c r="W51" s="82">
        <f>MINUTE('Copy your Raw data here'!G50)</f>
        <v>0</v>
      </c>
      <c r="X51" s="82">
        <f>MINUTE('Copy your Raw data here'!H50)</f>
        <v>0</v>
      </c>
      <c r="Y51" s="82">
        <f>('Copy your Raw data here'!H50-'Copy your Raw data here'!G50)*1440</f>
        <v>0</v>
      </c>
      <c r="Z51" s="82">
        <f t="shared" si="5"/>
        <v>1440</v>
      </c>
      <c r="AA51" s="82" t="str">
        <f>IF('Copy your Raw data here'!G50="","",IF(V51&lt;U51,Z51,Y51))</f>
        <v/>
      </c>
    </row>
    <row r="52" spans="1:27">
      <c r="A52" s="74" t="str">
        <f>IF(ISBLANK('Copy your Raw data here'!A51),"",('Copy your Raw data here'!A51))</f>
        <v/>
      </c>
      <c r="B52" s="78" t="str">
        <f t="shared" si="0"/>
        <v/>
      </c>
      <c r="C52" s="74">
        <f>IF('Copy your Raw data here'!D51="YES",1,0)</f>
        <v>0</v>
      </c>
      <c r="D52" s="74" t="e">
        <f>VLOOKUP('Copy your Raw data here'!E51,'Stroke Ready Hospital List'!A:B,1,FALSE)</f>
        <v>#N/A</v>
      </c>
      <c r="E52" s="74">
        <f t="shared" si="1"/>
        <v>0</v>
      </c>
      <c r="F52" s="74">
        <f>IF(OR(ISBLANK('Copy your Raw data here'!F51),('Copy your Raw data here'!F51="NO")),0,1)</f>
        <v>0</v>
      </c>
      <c r="G52" s="74">
        <f>IF(ISBLANK('Copy your Raw data here'!G51),0,1)</f>
        <v>0</v>
      </c>
      <c r="H52" s="74">
        <f>IF(ISERROR(D52),'Copy your Raw data here'!E51,"")</f>
        <v>0</v>
      </c>
      <c r="I52" s="74" t="str">
        <f t="shared" si="2"/>
        <v/>
      </c>
      <c r="L52" s="82">
        <f>HOUR('Copy your Raw data here'!B51)</f>
        <v>0</v>
      </c>
      <c r="M52" s="82">
        <f>HOUR('Copy your Raw data here'!C51)</f>
        <v>0</v>
      </c>
      <c r="N52" s="82">
        <f>MINUTE('Copy your Raw data here'!B51)</f>
        <v>0</v>
      </c>
      <c r="O52" s="82">
        <f>MINUTE('Copy your Raw data here'!C51)</f>
        <v>0</v>
      </c>
      <c r="P52" s="82">
        <f>('Copy your Raw data here'!C51-'Copy your Raw data here'!B51)*1440</f>
        <v>0</v>
      </c>
      <c r="Q52" s="82">
        <f t="shared" si="3"/>
        <v>60</v>
      </c>
      <c r="R52" s="82">
        <f t="shared" si="4"/>
        <v>0</v>
      </c>
      <c r="S52" s="83"/>
      <c r="T52" s="83"/>
      <c r="U52" s="82">
        <f>HOUR('Copy your Raw data here'!G51)</f>
        <v>0</v>
      </c>
      <c r="V52" s="82">
        <f>HOUR('Copy your Raw data here'!H51)</f>
        <v>0</v>
      </c>
      <c r="W52" s="82">
        <f>MINUTE('Copy your Raw data here'!G51)</f>
        <v>0</v>
      </c>
      <c r="X52" s="82">
        <f>MINUTE('Copy your Raw data here'!H51)</f>
        <v>0</v>
      </c>
      <c r="Y52" s="82">
        <f>('Copy your Raw data here'!H51-'Copy your Raw data here'!G51)*1440</f>
        <v>0</v>
      </c>
      <c r="Z52" s="82">
        <f t="shared" si="5"/>
        <v>1440</v>
      </c>
      <c r="AA52" s="82" t="str">
        <f>IF('Copy your Raw data here'!G51="","",IF(V52&lt;U52,Z52,Y52))</f>
        <v/>
      </c>
    </row>
    <row r="53" spans="1:27">
      <c r="A53" s="74" t="str">
        <f>IF(ISBLANK('Copy your Raw data here'!A52),"",('Copy your Raw data here'!A52))</f>
        <v/>
      </c>
      <c r="B53" s="78" t="str">
        <f t="shared" si="0"/>
        <v/>
      </c>
      <c r="C53" s="74">
        <f>IF('Copy your Raw data here'!D52="YES",1,0)</f>
        <v>0</v>
      </c>
      <c r="D53" s="74" t="e">
        <f>VLOOKUP('Copy your Raw data here'!E52,'Stroke Ready Hospital List'!A:B,1,FALSE)</f>
        <v>#N/A</v>
      </c>
      <c r="E53" s="74">
        <f t="shared" si="1"/>
        <v>0</v>
      </c>
      <c r="F53" s="74">
        <f>IF(OR(ISBLANK('Copy your Raw data here'!F52),('Copy your Raw data here'!F52="NO")),0,1)</f>
        <v>0</v>
      </c>
      <c r="G53" s="74">
        <f>IF(ISBLANK('Copy your Raw data here'!G52),0,1)</f>
        <v>0</v>
      </c>
      <c r="H53" s="74">
        <f>IF(ISERROR(D53),'Copy your Raw data here'!E52,"")</f>
        <v>0</v>
      </c>
      <c r="I53" s="74" t="str">
        <f t="shared" si="2"/>
        <v/>
      </c>
      <c r="L53" s="82">
        <f>HOUR('Copy your Raw data here'!B52)</f>
        <v>0</v>
      </c>
      <c r="M53" s="82">
        <f>HOUR('Copy your Raw data here'!C52)</f>
        <v>0</v>
      </c>
      <c r="N53" s="82">
        <f>MINUTE('Copy your Raw data here'!B52)</f>
        <v>0</v>
      </c>
      <c r="O53" s="82">
        <f>MINUTE('Copy your Raw data here'!C52)</f>
        <v>0</v>
      </c>
      <c r="P53" s="82">
        <f>('Copy your Raw data here'!C52-'Copy your Raw data here'!B52)*1440</f>
        <v>0</v>
      </c>
      <c r="Q53" s="82">
        <f t="shared" si="3"/>
        <v>60</v>
      </c>
      <c r="R53" s="82">
        <f t="shared" si="4"/>
        <v>0</v>
      </c>
      <c r="S53" s="83"/>
      <c r="T53" s="83"/>
      <c r="U53" s="82">
        <f>HOUR('Copy your Raw data here'!G52)</f>
        <v>0</v>
      </c>
      <c r="V53" s="82">
        <f>HOUR('Copy your Raw data here'!H52)</f>
        <v>0</v>
      </c>
      <c r="W53" s="82">
        <f>MINUTE('Copy your Raw data here'!G52)</f>
        <v>0</v>
      </c>
      <c r="X53" s="82">
        <f>MINUTE('Copy your Raw data here'!H52)</f>
        <v>0</v>
      </c>
      <c r="Y53" s="82">
        <f>('Copy your Raw data here'!H52-'Copy your Raw data here'!G52)*1440</f>
        <v>0</v>
      </c>
      <c r="Z53" s="82">
        <f t="shared" si="5"/>
        <v>1440</v>
      </c>
      <c r="AA53" s="82" t="str">
        <f>IF('Copy your Raw data here'!G52="","",IF(V53&lt;U53,Z53,Y53))</f>
        <v/>
      </c>
    </row>
    <row r="54" spans="1:27">
      <c r="A54" s="74" t="str">
        <f>IF(ISBLANK('Copy your Raw data here'!A53),"",('Copy your Raw data here'!A53))</f>
        <v/>
      </c>
      <c r="B54" s="78" t="str">
        <f t="shared" si="0"/>
        <v/>
      </c>
      <c r="C54" s="74">
        <f>IF('Copy your Raw data here'!D53="YES",1,0)</f>
        <v>0</v>
      </c>
      <c r="D54" s="74" t="e">
        <f>VLOOKUP('Copy your Raw data here'!E53,'Stroke Ready Hospital List'!A:B,1,FALSE)</f>
        <v>#N/A</v>
      </c>
      <c r="E54" s="74">
        <f t="shared" si="1"/>
        <v>0</v>
      </c>
      <c r="F54" s="74">
        <f>IF(OR(ISBLANK('Copy your Raw data here'!F53),('Copy your Raw data here'!F53="NO")),0,1)</f>
        <v>0</v>
      </c>
      <c r="G54" s="74">
        <f>IF(ISBLANK('Copy your Raw data here'!G53),0,1)</f>
        <v>0</v>
      </c>
      <c r="H54" s="74">
        <f>IF(ISERROR(D54),'Copy your Raw data here'!E53,"")</f>
        <v>0</v>
      </c>
      <c r="I54" s="74" t="str">
        <f t="shared" si="2"/>
        <v/>
      </c>
      <c r="L54" s="82">
        <f>HOUR('Copy your Raw data here'!B53)</f>
        <v>0</v>
      </c>
      <c r="M54" s="82">
        <f>HOUR('Copy your Raw data here'!C53)</f>
        <v>0</v>
      </c>
      <c r="N54" s="82">
        <f>MINUTE('Copy your Raw data here'!B53)</f>
        <v>0</v>
      </c>
      <c r="O54" s="82">
        <f>MINUTE('Copy your Raw data here'!C53)</f>
        <v>0</v>
      </c>
      <c r="P54" s="82">
        <f>('Copy your Raw data here'!C53-'Copy your Raw data here'!B53)*1440</f>
        <v>0</v>
      </c>
      <c r="Q54" s="82">
        <f t="shared" si="3"/>
        <v>60</v>
      </c>
      <c r="R54" s="82">
        <f t="shared" si="4"/>
        <v>0</v>
      </c>
      <c r="S54" s="83"/>
      <c r="T54" s="83"/>
      <c r="U54" s="82">
        <f>HOUR('Copy your Raw data here'!G53)</f>
        <v>0</v>
      </c>
      <c r="V54" s="82">
        <f>HOUR('Copy your Raw data here'!H53)</f>
        <v>0</v>
      </c>
      <c r="W54" s="82">
        <f>MINUTE('Copy your Raw data here'!G53)</f>
        <v>0</v>
      </c>
      <c r="X54" s="82">
        <f>MINUTE('Copy your Raw data here'!H53)</f>
        <v>0</v>
      </c>
      <c r="Y54" s="82">
        <f>('Copy your Raw data here'!H53-'Copy your Raw data here'!G53)*1440</f>
        <v>0</v>
      </c>
      <c r="Z54" s="82">
        <f t="shared" si="5"/>
        <v>1440</v>
      </c>
      <c r="AA54" s="82" t="str">
        <f>IF('Copy your Raw data here'!G53="","",IF(V54&lt;U54,Z54,Y54))</f>
        <v/>
      </c>
    </row>
    <row r="55" spans="1:27">
      <c r="A55" s="74" t="str">
        <f>IF(ISBLANK('Copy your Raw data here'!A54),"",('Copy your Raw data here'!A54))</f>
        <v/>
      </c>
      <c r="B55" s="78" t="str">
        <f t="shared" si="0"/>
        <v/>
      </c>
      <c r="C55" s="74">
        <f>IF('Copy your Raw data here'!D54="YES",1,0)</f>
        <v>0</v>
      </c>
      <c r="D55" s="74" t="e">
        <f>VLOOKUP('Copy your Raw data here'!E54,'Stroke Ready Hospital List'!A:B,1,FALSE)</f>
        <v>#N/A</v>
      </c>
      <c r="E55" s="74">
        <f t="shared" si="1"/>
        <v>0</v>
      </c>
      <c r="F55" s="74">
        <f>IF(OR(ISBLANK('Copy your Raw data here'!F54),('Copy your Raw data here'!F54="NO")),0,1)</f>
        <v>0</v>
      </c>
      <c r="G55" s="74">
        <f>IF(ISBLANK('Copy your Raw data here'!G54),0,1)</f>
        <v>0</v>
      </c>
      <c r="H55" s="74">
        <f>IF(ISERROR(D55),'Copy your Raw data here'!E54,"")</f>
        <v>0</v>
      </c>
      <c r="I55" s="74" t="str">
        <f t="shared" si="2"/>
        <v/>
      </c>
      <c r="L55" s="82">
        <f>HOUR('Copy your Raw data here'!B54)</f>
        <v>0</v>
      </c>
      <c r="M55" s="82">
        <f>HOUR('Copy your Raw data here'!C54)</f>
        <v>0</v>
      </c>
      <c r="N55" s="82">
        <f>MINUTE('Copy your Raw data here'!B54)</f>
        <v>0</v>
      </c>
      <c r="O55" s="82">
        <f>MINUTE('Copy your Raw data here'!C54)</f>
        <v>0</v>
      </c>
      <c r="P55" s="82">
        <f>('Copy your Raw data here'!C54-'Copy your Raw data here'!B54)*1440</f>
        <v>0</v>
      </c>
      <c r="Q55" s="82">
        <f t="shared" si="3"/>
        <v>60</v>
      </c>
      <c r="R55" s="82">
        <f t="shared" si="4"/>
        <v>0</v>
      </c>
      <c r="S55" s="83"/>
      <c r="T55" s="83"/>
      <c r="U55" s="82">
        <f>HOUR('Copy your Raw data here'!G54)</f>
        <v>0</v>
      </c>
      <c r="V55" s="82">
        <f>HOUR('Copy your Raw data here'!H54)</f>
        <v>0</v>
      </c>
      <c r="W55" s="82">
        <f>MINUTE('Copy your Raw data here'!G54)</f>
        <v>0</v>
      </c>
      <c r="X55" s="82">
        <f>MINUTE('Copy your Raw data here'!H54)</f>
        <v>0</v>
      </c>
      <c r="Y55" s="82">
        <f>('Copy your Raw data here'!H54-'Copy your Raw data here'!G54)*1440</f>
        <v>0</v>
      </c>
      <c r="Z55" s="82">
        <f t="shared" si="5"/>
        <v>1440</v>
      </c>
      <c r="AA55" s="82" t="str">
        <f>IF('Copy your Raw data here'!G54="","",IF(V55&lt;U55,Z55,Y55))</f>
        <v/>
      </c>
    </row>
    <row r="56" spans="1:27">
      <c r="A56" s="74" t="str">
        <f>IF(ISBLANK('Copy your Raw data here'!A55),"",('Copy your Raw data here'!A55))</f>
        <v/>
      </c>
      <c r="B56" s="78" t="str">
        <f t="shared" si="0"/>
        <v/>
      </c>
      <c r="C56" s="74">
        <f>IF('Copy your Raw data here'!D55="YES",1,0)</f>
        <v>0</v>
      </c>
      <c r="D56" s="74" t="e">
        <f>VLOOKUP('Copy your Raw data here'!E55,'Stroke Ready Hospital List'!A:B,1,FALSE)</f>
        <v>#N/A</v>
      </c>
      <c r="E56" s="74">
        <f t="shared" si="1"/>
        <v>0</v>
      </c>
      <c r="F56" s="74">
        <f>IF(OR(ISBLANK('Copy your Raw data here'!F55),('Copy your Raw data here'!F55="NO")),0,1)</f>
        <v>0</v>
      </c>
      <c r="G56" s="74">
        <f>IF(ISBLANK('Copy your Raw data here'!G55),0,1)</f>
        <v>0</v>
      </c>
      <c r="H56" s="74">
        <f>IF(ISERROR(D56),'Copy your Raw data here'!E55,"")</f>
        <v>0</v>
      </c>
      <c r="I56" s="74" t="str">
        <f t="shared" si="2"/>
        <v/>
      </c>
      <c r="L56" s="82">
        <f>HOUR('Copy your Raw data here'!B55)</f>
        <v>0</v>
      </c>
      <c r="M56" s="82">
        <f>HOUR('Copy your Raw data here'!C55)</f>
        <v>0</v>
      </c>
      <c r="N56" s="82">
        <f>MINUTE('Copy your Raw data here'!B55)</f>
        <v>0</v>
      </c>
      <c r="O56" s="82">
        <f>MINUTE('Copy your Raw data here'!C55)</f>
        <v>0</v>
      </c>
      <c r="P56" s="82">
        <f>('Copy your Raw data here'!C55-'Copy your Raw data here'!B55)*1440</f>
        <v>0</v>
      </c>
      <c r="Q56" s="82">
        <f t="shared" si="3"/>
        <v>60</v>
      </c>
      <c r="R56" s="82">
        <f t="shared" si="4"/>
        <v>0</v>
      </c>
      <c r="S56" s="83"/>
      <c r="T56" s="83"/>
      <c r="U56" s="82">
        <f>HOUR('Copy your Raw data here'!G55)</f>
        <v>0</v>
      </c>
      <c r="V56" s="82">
        <f>HOUR('Copy your Raw data here'!H55)</f>
        <v>0</v>
      </c>
      <c r="W56" s="82">
        <f>MINUTE('Copy your Raw data here'!G55)</f>
        <v>0</v>
      </c>
      <c r="X56" s="82">
        <f>MINUTE('Copy your Raw data here'!H55)</f>
        <v>0</v>
      </c>
      <c r="Y56" s="82">
        <f>('Copy your Raw data here'!H55-'Copy your Raw data here'!G55)*1440</f>
        <v>0</v>
      </c>
      <c r="Z56" s="82">
        <f t="shared" si="5"/>
        <v>1440</v>
      </c>
      <c r="AA56" s="82" t="str">
        <f>IF('Copy your Raw data here'!G55="","",IF(V56&lt;U56,Z56,Y56))</f>
        <v/>
      </c>
    </row>
    <row r="57" spans="1:27">
      <c r="A57" s="74" t="str">
        <f>IF(ISBLANK('Copy your Raw data here'!A56),"",('Copy your Raw data here'!A56))</f>
        <v/>
      </c>
      <c r="B57" s="78" t="str">
        <f t="shared" si="0"/>
        <v/>
      </c>
      <c r="C57" s="74">
        <f>IF('Copy your Raw data here'!D56="YES",1,0)</f>
        <v>0</v>
      </c>
      <c r="D57" s="74" t="e">
        <f>VLOOKUP('Copy your Raw data here'!E56,'Stroke Ready Hospital List'!A:B,1,FALSE)</f>
        <v>#N/A</v>
      </c>
      <c r="E57" s="74">
        <f t="shared" si="1"/>
        <v>0</v>
      </c>
      <c r="F57" s="74">
        <f>IF(OR(ISBLANK('Copy your Raw data here'!F56),('Copy your Raw data here'!F56="NO")),0,1)</f>
        <v>0</v>
      </c>
      <c r="G57" s="74">
        <f>IF(ISBLANK('Copy your Raw data here'!G56),0,1)</f>
        <v>0</v>
      </c>
      <c r="H57" s="74">
        <f>IF(ISERROR(D57),'Copy your Raw data here'!E56,"")</f>
        <v>0</v>
      </c>
      <c r="I57" s="74" t="str">
        <f t="shared" si="2"/>
        <v/>
      </c>
      <c r="L57" s="82">
        <f>HOUR('Copy your Raw data here'!B56)</f>
        <v>0</v>
      </c>
      <c r="M57" s="82">
        <f>HOUR('Copy your Raw data here'!C56)</f>
        <v>0</v>
      </c>
      <c r="N57" s="82">
        <f>MINUTE('Copy your Raw data here'!B56)</f>
        <v>0</v>
      </c>
      <c r="O57" s="82">
        <f>MINUTE('Copy your Raw data here'!C56)</f>
        <v>0</v>
      </c>
      <c r="P57" s="82">
        <f>('Copy your Raw data here'!C56-'Copy your Raw data here'!B56)*1440</f>
        <v>0</v>
      </c>
      <c r="Q57" s="82">
        <f t="shared" si="3"/>
        <v>60</v>
      </c>
      <c r="R57" s="82">
        <f t="shared" si="4"/>
        <v>0</v>
      </c>
      <c r="S57" s="83"/>
      <c r="T57" s="83"/>
      <c r="U57" s="82">
        <f>HOUR('Copy your Raw data here'!G56)</f>
        <v>0</v>
      </c>
      <c r="V57" s="82">
        <f>HOUR('Copy your Raw data here'!H56)</f>
        <v>0</v>
      </c>
      <c r="W57" s="82">
        <f>MINUTE('Copy your Raw data here'!G56)</f>
        <v>0</v>
      </c>
      <c r="X57" s="82">
        <f>MINUTE('Copy your Raw data here'!H56)</f>
        <v>0</v>
      </c>
      <c r="Y57" s="82">
        <f>('Copy your Raw data here'!H56-'Copy your Raw data here'!G56)*1440</f>
        <v>0</v>
      </c>
      <c r="Z57" s="82">
        <f t="shared" si="5"/>
        <v>1440</v>
      </c>
      <c r="AA57" s="82" t="str">
        <f>IF('Copy your Raw data here'!G56="","",IF(V57&lt;U57,Z57,Y57))</f>
        <v/>
      </c>
    </row>
    <row r="58" spans="1:27">
      <c r="A58" s="74" t="str">
        <f>IF(ISBLANK('Copy your Raw data here'!A57),"",('Copy your Raw data here'!A57))</f>
        <v/>
      </c>
      <c r="B58" s="78" t="str">
        <f t="shared" si="0"/>
        <v/>
      </c>
      <c r="C58" s="74">
        <f>IF('Copy your Raw data here'!D57="YES",1,0)</f>
        <v>0</v>
      </c>
      <c r="D58" s="74" t="e">
        <f>VLOOKUP('Copy your Raw data here'!E57,'Stroke Ready Hospital List'!A:B,1,FALSE)</f>
        <v>#N/A</v>
      </c>
      <c r="E58" s="74">
        <f t="shared" si="1"/>
        <v>0</v>
      </c>
      <c r="F58" s="74">
        <f>IF(OR(ISBLANK('Copy your Raw data here'!F57),('Copy your Raw data here'!F57="NO")),0,1)</f>
        <v>0</v>
      </c>
      <c r="G58" s="74">
        <f>IF(ISBLANK('Copy your Raw data here'!G57),0,1)</f>
        <v>0</v>
      </c>
      <c r="H58" s="74">
        <f>IF(ISERROR(D58),'Copy your Raw data here'!E57,"")</f>
        <v>0</v>
      </c>
      <c r="I58" s="74" t="str">
        <f t="shared" si="2"/>
        <v/>
      </c>
      <c r="L58" s="82">
        <f>HOUR('Copy your Raw data here'!B57)</f>
        <v>0</v>
      </c>
      <c r="M58" s="82">
        <f>HOUR('Copy your Raw data here'!C57)</f>
        <v>0</v>
      </c>
      <c r="N58" s="82">
        <f>MINUTE('Copy your Raw data here'!B57)</f>
        <v>0</v>
      </c>
      <c r="O58" s="82">
        <f>MINUTE('Copy your Raw data here'!C57)</f>
        <v>0</v>
      </c>
      <c r="P58" s="82">
        <f>('Copy your Raw data here'!C57-'Copy your Raw data here'!B57)*1440</f>
        <v>0</v>
      </c>
      <c r="Q58" s="82">
        <f t="shared" si="3"/>
        <v>60</v>
      </c>
      <c r="R58" s="82">
        <f t="shared" si="4"/>
        <v>0</v>
      </c>
      <c r="S58" s="83"/>
      <c r="T58" s="83"/>
      <c r="U58" s="82">
        <f>HOUR('Copy your Raw data here'!G57)</f>
        <v>0</v>
      </c>
      <c r="V58" s="82">
        <f>HOUR('Copy your Raw data here'!H57)</f>
        <v>0</v>
      </c>
      <c r="W58" s="82">
        <f>MINUTE('Copy your Raw data here'!G57)</f>
        <v>0</v>
      </c>
      <c r="X58" s="82">
        <f>MINUTE('Copy your Raw data here'!H57)</f>
        <v>0</v>
      </c>
      <c r="Y58" s="82">
        <f>('Copy your Raw data here'!H57-'Copy your Raw data here'!G57)*1440</f>
        <v>0</v>
      </c>
      <c r="Z58" s="82">
        <f t="shared" si="5"/>
        <v>1440</v>
      </c>
      <c r="AA58" s="82" t="str">
        <f>IF('Copy your Raw data here'!G57="","",IF(V58&lt;U58,Z58,Y58))</f>
        <v/>
      </c>
    </row>
    <row r="59" spans="1:27">
      <c r="A59" s="74" t="str">
        <f>IF(ISBLANK('Copy your Raw data here'!A58),"",('Copy your Raw data here'!A58))</f>
        <v/>
      </c>
      <c r="B59" s="78" t="str">
        <f t="shared" si="0"/>
        <v/>
      </c>
      <c r="C59" s="74">
        <f>IF('Copy your Raw data here'!D58="YES",1,0)</f>
        <v>0</v>
      </c>
      <c r="D59" s="74" t="e">
        <f>VLOOKUP('Copy your Raw data here'!E58,'Stroke Ready Hospital List'!A:B,1,FALSE)</f>
        <v>#N/A</v>
      </c>
      <c r="E59" s="74">
        <f t="shared" si="1"/>
        <v>0</v>
      </c>
      <c r="F59" s="74">
        <f>IF(OR(ISBLANK('Copy your Raw data here'!F58),('Copy your Raw data here'!F58="NO")),0,1)</f>
        <v>0</v>
      </c>
      <c r="G59" s="74">
        <f>IF(ISBLANK('Copy your Raw data here'!G58),0,1)</f>
        <v>0</v>
      </c>
      <c r="H59" s="74">
        <f>IF(ISERROR(D59),'Copy your Raw data here'!E58,"")</f>
        <v>0</v>
      </c>
      <c r="I59" s="74" t="str">
        <f t="shared" si="2"/>
        <v/>
      </c>
      <c r="L59" s="82">
        <f>HOUR('Copy your Raw data here'!B58)</f>
        <v>0</v>
      </c>
      <c r="M59" s="82">
        <f>HOUR('Copy your Raw data here'!C58)</f>
        <v>0</v>
      </c>
      <c r="N59" s="82">
        <f>MINUTE('Copy your Raw data here'!B58)</f>
        <v>0</v>
      </c>
      <c r="O59" s="82">
        <f>MINUTE('Copy your Raw data here'!C58)</f>
        <v>0</v>
      </c>
      <c r="P59" s="82">
        <f>('Copy your Raw data here'!C58-'Copy your Raw data here'!B58)*1440</f>
        <v>0</v>
      </c>
      <c r="Q59" s="82">
        <f t="shared" si="3"/>
        <v>60</v>
      </c>
      <c r="R59" s="82">
        <f t="shared" si="4"/>
        <v>0</v>
      </c>
      <c r="S59" s="83"/>
      <c r="T59" s="83"/>
      <c r="U59" s="82">
        <f>HOUR('Copy your Raw data here'!G58)</f>
        <v>0</v>
      </c>
      <c r="V59" s="82">
        <f>HOUR('Copy your Raw data here'!H58)</f>
        <v>0</v>
      </c>
      <c r="W59" s="82">
        <f>MINUTE('Copy your Raw data here'!G58)</f>
        <v>0</v>
      </c>
      <c r="X59" s="82">
        <f>MINUTE('Copy your Raw data here'!H58)</f>
        <v>0</v>
      </c>
      <c r="Y59" s="82">
        <f>('Copy your Raw data here'!H58-'Copy your Raw data here'!G58)*1440</f>
        <v>0</v>
      </c>
      <c r="Z59" s="82">
        <f t="shared" si="5"/>
        <v>1440</v>
      </c>
      <c r="AA59" s="82" t="str">
        <f>IF('Copy your Raw data here'!G58="","",IF(V59&lt;U59,Z59,Y59))</f>
        <v/>
      </c>
    </row>
    <row r="60" spans="1:27">
      <c r="A60" s="74" t="str">
        <f>IF(ISBLANK('Copy your Raw data here'!A59),"",('Copy your Raw data here'!A59))</f>
        <v/>
      </c>
      <c r="B60" s="78" t="str">
        <f t="shared" si="0"/>
        <v/>
      </c>
      <c r="C60" s="74">
        <f>IF('Copy your Raw data here'!D59="YES",1,0)</f>
        <v>0</v>
      </c>
      <c r="D60" s="74" t="e">
        <f>VLOOKUP('Copy your Raw data here'!E59,'Stroke Ready Hospital List'!A:B,1,FALSE)</f>
        <v>#N/A</v>
      </c>
      <c r="E60" s="74">
        <f t="shared" si="1"/>
        <v>0</v>
      </c>
      <c r="F60" s="74">
        <f>IF(OR(ISBLANK('Copy your Raw data here'!F59),('Copy your Raw data here'!F59="NO")),0,1)</f>
        <v>0</v>
      </c>
      <c r="G60" s="74">
        <f>IF(ISBLANK('Copy your Raw data here'!G59),0,1)</f>
        <v>0</v>
      </c>
      <c r="H60" s="74">
        <f>IF(ISERROR(D60),'Copy your Raw data here'!E59,"")</f>
        <v>0</v>
      </c>
      <c r="I60" s="74" t="str">
        <f t="shared" si="2"/>
        <v/>
      </c>
      <c r="L60" s="82">
        <f>HOUR('Copy your Raw data here'!B59)</f>
        <v>0</v>
      </c>
      <c r="M60" s="82">
        <f>HOUR('Copy your Raw data here'!C59)</f>
        <v>0</v>
      </c>
      <c r="N60" s="82">
        <f>MINUTE('Copy your Raw data here'!B59)</f>
        <v>0</v>
      </c>
      <c r="O60" s="82">
        <f>MINUTE('Copy your Raw data here'!C59)</f>
        <v>0</v>
      </c>
      <c r="P60" s="82">
        <f>('Copy your Raw data here'!C59-'Copy your Raw data here'!B59)*1440</f>
        <v>0</v>
      </c>
      <c r="Q60" s="82">
        <f t="shared" si="3"/>
        <v>60</v>
      </c>
      <c r="R60" s="82">
        <f t="shared" si="4"/>
        <v>0</v>
      </c>
      <c r="S60" s="83"/>
      <c r="T60" s="83"/>
      <c r="U60" s="82">
        <f>HOUR('Copy your Raw data here'!G59)</f>
        <v>0</v>
      </c>
      <c r="V60" s="82">
        <f>HOUR('Copy your Raw data here'!H59)</f>
        <v>0</v>
      </c>
      <c r="W60" s="82">
        <f>MINUTE('Copy your Raw data here'!G59)</f>
        <v>0</v>
      </c>
      <c r="X60" s="82">
        <f>MINUTE('Copy your Raw data here'!H59)</f>
        <v>0</v>
      </c>
      <c r="Y60" s="82">
        <f>('Copy your Raw data here'!H59-'Copy your Raw data here'!G59)*1440</f>
        <v>0</v>
      </c>
      <c r="Z60" s="82">
        <f t="shared" si="5"/>
        <v>1440</v>
      </c>
      <c r="AA60" s="82" t="str">
        <f>IF('Copy your Raw data here'!G59="","",IF(V60&lt;U60,Z60,Y60))</f>
        <v/>
      </c>
    </row>
    <row r="61" spans="1:27">
      <c r="A61" s="74" t="str">
        <f>IF(ISBLANK('Copy your Raw data here'!A60),"",('Copy your Raw data here'!A60))</f>
        <v/>
      </c>
      <c r="B61" s="78" t="str">
        <f t="shared" si="0"/>
        <v/>
      </c>
      <c r="C61" s="74">
        <f>IF('Copy your Raw data here'!D60="YES",1,0)</f>
        <v>0</v>
      </c>
      <c r="D61" s="74" t="e">
        <f>VLOOKUP('Copy your Raw data here'!E60,'Stroke Ready Hospital List'!A:B,1,FALSE)</f>
        <v>#N/A</v>
      </c>
      <c r="E61" s="74">
        <f t="shared" si="1"/>
        <v>0</v>
      </c>
      <c r="F61" s="74">
        <f>IF(OR(ISBLANK('Copy your Raw data here'!F60),('Copy your Raw data here'!F60="NO")),0,1)</f>
        <v>0</v>
      </c>
      <c r="G61" s="74">
        <f>IF(ISBLANK('Copy your Raw data here'!G60),0,1)</f>
        <v>0</v>
      </c>
      <c r="H61" s="74">
        <f>IF(ISERROR(D61),'Copy your Raw data here'!E60,"")</f>
        <v>0</v>
      </c>
      <c r="I61" s="74" t="str">
        <f t="shared" si="2"/>
        <v/>
      </c>
      <c r="L61" s="82">
        <f>HOUR('Copy your Raw data here'!B60)</f>
        <v>0</v>
      </c>
      <c r="M61" s="82">
        <f>HOUR('Copy your Raw data here'!C60)</f>
        <v>0</v>
      </c>
      <c r="N61" s="82">
        <f>MINUTE('Copy your Raw data here'!B60)</f>
        <v>0</v>
      </c>
      <c r="O61" s="82">
        <f>MINUTE('Copy your Raw data here'!C60)</f>
        <v>0</v>
      </c>
      <c r="P61" s="82">
        <f>('Copy your Raw data here'!C60-'Copy your Raw data here'!B60)*1440</f>
        <v>0</v>
      </c>
      <c r="Q61" s="82">
        <f t="shared" si="3"/>
        <v>60</v>
      </c>
      <c r="R61" s="82">
        <f t="shared" si="4"/>
        <v>0</v>
      </c>
      <c r="S61" s="83"/>
      <c r="T61" s="83"/>
      <c r="U61" s="82">
        <f>HOUR('Copy your Raw data here'!G60)</f>
        <v>0</v>
      </c>
      <c r="V61" s="82">
        <f>HOUR('Copy your Raw data here'!H60)</f>
        <v>0</v>
      </c>
      <c r="W61" s="82">
        <f>MINUTE('Copy your Raw data here'!G60)</f>
        <v>0</v>
      </c>
      <c r="X61" s="82">
        <f>MINUTE('Copy your Raw data here'!H60)</f>
        <v>0</v>
      </c>
      <c r="Y61" s="82">
        <f>('Copy your Raw data here'!H60-'Copy your Raw data here'!G60)*1440</f>
        <v>0</v>
      </c>
      <c r="Z61" s="82">
        <f t="shared" si="5"/>
        <v>1440</v>
      </c>
      <c r="AA61" s="82" t="str">
        <f>IF('Copy your Raw data here'!G60="","",IF(V61&lt;U61,Z61,Y61))</f>
        <v/>
      </c>
    </row>
    <row r="62" spans="1:27">
      <c r="A62" s="74" t="str">
        <f>IF(ISBLANK('Copy your Raw data here'!A61),"",('Copy your Raw data here'!A61))</f>
        <v/>
      </c>
      <c r="B62" s="78" t="str">
        <f t="shared" si="0"/>
        <v/>
      </c>
      <c r="C62" s="74">
        <f>IF('Copy your Raw data here'!D61="YES",1,0)</f>
        <v>0</v>
      </c>
      <c r="D62" s="74" t="e">
        <f>VLOOKUP('Copy your Raw data here'!E61,'Stroke Ready Hospital List'!A:B,1,FALSE)</f>
        <v>#N/A</v>
      </c>
      <c r="E62" s="74">
        <f t="shared" si="1"/>
        <v>0</v>
      </c>
      <c r="F62" s="74">
        <f>IF(OR(ISBLANK('Copy your Raw data here'!F61),('Copy your Raw data here'!F61="NO")),0,1)</f>
        <v>0</v>
      </c>
      <c r="G62" s="74">
        <f>IF(ISBLANK('Copy your Raw data here'!G61),0,1)</f>
        <v>0</v>
      </c>
      <c r="H62" s="74">
        <f>IF(ISERROR(D62),'Copy your Raw data here'!E61,"")</f>
        <v>0</v>
      </c>
      <c r="I62" s="74" t="str">
        <f t="shared" si="2"/>
        <v/>
      </c>
      <c r="L62" s="82">
        <f>HOUR('Copy your Raw data here'!B61)</f>
        <v>0</v>
      </c>
      <c r="M62" s="82">
        <f>HOUR('Copy your Raw data here'!C61)</f>
        <v>0</v>
      </c>
      <c r="N62" s="82">
        <f>MINUTE('Copy your Raw data here'!B61)</f>
        <v>0</v>
      </c>
      <c r="O62" s="82">
        <f>MINUTE('Copy your Raw data here'!C61)</f>
        <v>0</v>
      </c>
      <c r="P62" s="82">
        <f>('Copy your Raw data here'!C61-'Copy your Raw data here'!B61)*1440</f>
        <v>0</v>
      </c>
      <c r="Q62" s="82">
        <f t="shared" si="3"/>
        <v>60</v>
      </c>
      <c r="R62" s="82">
        <f t="shared" si="4"/>
        <v>0</v>
      </c>
      <c r="S62" s="83"/>
      <c r="T62" s="83"/>
      <c r="U62" s="82">
        <f>HOUR('Copy your Raw data here'!G61)</f>
        <v>0</v>
      </c>
      <c r="V62" s="82">
        <f>HOUR('Copy your Raw data here'!H61)</f>
        <v>0</v>
      </c>
      <c r="W62" s="82">
        <f>MINUTE('Copy your Raw data here'!G61)</f>
        <v>0</v>
      </c>
      <c r="X62" s="82">
        <f>MINUTE('Copy your Raw data here'!H61)</f>
        <v>0</v>
      </c>
      <c r="Y62" s="82">
        <f>('Copy your Raw data here'!H61-'Copy your Raw data here'!G61)*1440</f>
        <v>0</v>
      </c>
      <c r="Z62" s="82">
        <f t="shared" si="5"/>
        <v>1440</v>
      </c>
      <c r="AA62" s="82" t="str">
        <f>IF('Copy your Raw data here'!G61="","",IF(V62&lt;U62,Z62,Y62))</f>
        <v/>
      </c>
    </row>
    <row r="63" spans="1:27">
      <c r="A63" s="74" t="str">
        <f>IF(ISBLANK('Copy your Raw data here'!A62),"",('Copy your Raw data here'!A62))</f>
        <v/>
      </c>
      <c r="B63" s="78" t="str">
        <f t="shared" si="0"/>
        <v/>
      </c>
      <c r="C63" s="74">
        <f>IF('Copy your Raw data here'!D62="YES",1,0)</f>
        <v>0</v>
      </c>
      <c r="D63" s="74" t="e">
        <f>VLOOKUP('Copy your Raw data here'!E62,'Stroke Ready Hospital List'!A:B,1,FALSE)</f>
        <v>#N/A</v>
      </c>
      <c r="E63" s="74">
        <f t="shared" si="1"/>
        <v>0</v>
      </c>
      <c r="F63" s="74">
        <f>IF(OR(ISBLANK('Copy your Raw data here'!F62),('Copy your Raw data here'!F62="NO")),0,1)</f>
        <v>0</v>
      </c>
      <c r="G63" s="74">
        <f>IF(ISBLANK('Copy your Raw data here'!G62),0,1)</f>
        <v>0</v>
      </c>
      <c r="H63" s="74">
        <f>IF(ISERROR(D63),'Copy your Raw data here'!E62,"")</f>
        <v>0</v>
      </c>
      <c r="I63" s="74" t="str">
        <f t="shared" si="2"/>
        <v/>
      </c>
      <c r="L63" s="82">
        <f>HOUR('Copy your Raw data here'!B62)</f>
        <v>0</v>
      </c>
      <c r="M63" s="82">
        <f>HOUR('Copy your Raw data here'!C62)</f>
        <v>0</v>
      </c>
      <c r="N63" s="82">
        <f>MINUTE('Copy your Raw data here'!B62)</f>
        <v>0</v>
      </c>
      <c r="O63" s="82">
        <f>MINUTE('Copy your Raw data here'!C62)</f>
        <v>0</v>
      </c>
      <c r="P63" s="82">
        <f>('Copy your Raw data here'!C62-'Copy your Raw data here'!B62)*1440</f>
        <v>0</v>
      </c>
      <c r="Q63" s="82">
        <f t="shared" si="3"/>
        <v>60</v>
      </c>
      <c r="R63" s="82">
        <f t="shared" si="4"/>
        <v>0</v>
      </c>
      <c r="S63" s="83"/>
      <c r="T63" s="83"/>
      <c r="U63" s="82">
        <f>HOUR('Copy your Raw data here'!G62)</f>
        <v>0</v>
      </c>
      <c r="V63" s="82">
        <f>HOUR('Copy your Raw data here'!H62)</f>
        <v>0</v>
      </c>
      <c r="W63" s="82">
        <f>MINUTE('Copy your Raw data here'!G62)</f>
        <v>0</v>
      </c>
      <c r="X63" s="82">
        <f>MINUTE('Copy your Raw data here'!H62)</f>
        <v>0</v>
      </c>
      <c r="Y63" s="82">
        <f>('Copy your Raw data here'!H62-'Copy your Raw data here'!G62)*1440</f>
        <v>0</v>
      </c>
      <c r="Z63" s="82">
        <f t="shared" si="5"/>
        <v>1440</v>
      </c>
      <c r="AA63" s="82" t="str">
        <f>IF('Copy your Raw data here'!G62="","",IF(V63&lt;U63,Z63,Y63))</f>
        <v/>
      </c>
    </row>
    <row r="64" spans="1:27">
      <c r="A64" s="74" t="str">
        <f>IF(ISBLANK('Copy your Raw data here'!A63),"",('Copy your Raw data here'!A63))</f>
        <v/>
      </c>
      <c r="B64" s="78" t="str">
        <f t="shared" si="0"/>
        <v/>
      </c>
      <c r="C64" s="74">
        <f>IF('Copy your Raw data here'!D63="YES",1,0)</f>
        <v>0</v>
      </c>
      <c r="D64" s="74" t="e">
        <f>VLOOKUP('Copy your Raw data here'!E63,'Stroke Ready Hospital List'!A:B,1,FALSE)</f>
        <v>#N/A</v>
      </c>
      <c r="E64" s="74">
        <f t="shared" si="1"/>
        <v>0</v>
      </c>
      <c r="F64" s="74">
        <f>IF(OR(ISBLANK('Copy your Raw data here'!F63),('Copy your Raw data here'!F63="NO")),0,1)</f>
        <v>0</v>
      </c>
      <c r="G64" s="74">
        <f>IF(ISBLANK('Copy your Raw data here'!G63),0,1)</f>
        <v>0</v>
      </c>
      <c r="H64" s="74">
        <f>IF(ISERROR(D64),'Copy your Raw data here'!E63,"")</f>
        <v>0</v>
      </c>
      <c r="I64" s="74" t="str">
        <f t="shared" si="2"/>
        <v/>
      </c>
      <c r="L64" s="82">
        <f>HOUR('Copy your Raw data here'!B63)</f>
        <v>0</v>
      </c>
      <c r="M64" s="82">
        <f>HOUR('Copy your Raw data here'!C63)</f>
        <v>0</v>
      </c>
      <c r="N64" s="82">
        <f>MINUTE('Copy your Raw data here'!B63)</f>
        <v>0</v>
      </c>
      <c r="O64" s="82">
        <f>MINUTE('Copy your Raw data here'!C63)</f>
        <v>0</v>
      </c>
      <c r="P64" s="82">
        <f>('Copy your Raw data here'!C63-'Copy your Raw data here'!B63)*1440</f>
        <v>0</v>
      </c>
      <c r="Q64" s="82">
        <f t="shared" si="3"/>
        <v>60</v>
      </c>
      <c r="R64" s="82">
        <f t="shared" si="4"/>
        <v>0</v>
      </c>
      <c r="S64" s="83"/>
      <c r="T64" s="83"/>
      <c r="U64" s="82">
        <f>HOUR('Copy your Raw data here'!G63)</f>
        <v>0</v>
      </c>
      <c r="V64" s="82">
        <f>HOUR('Copy your Raw data here'!H63)</f>
        <v>0</v>
      </c>
      <c r="W64" s="82">
        <f>MINUTE('Copy your Raw data here'!G63)</f>
        <v>0</v>
      </c>
      <c r="X64" s="82">
        <f>MINUTE('Copy your Raw data here'!H63)</f>
        <v>0</v>
      </c>
      <c r="Y64" s="82">
        <f>('Copy your Raw data here'!H63-'Copy your Raw data here'!G63)*1440</f>
        <v>0</v>
      </c>
      <c r="Z64" s="82">
        <f t="shared" si="5"/>
        <v>1440</v>
      </c>
      <c r="AA64" s="82" t="str">
        <f>IF('Copy your Raw data here'!G63="","",IF(V64&lt;U64,Z64,Y64))</f>
        <v/>
      </c>
    </row>
    <row r="65" spans="1:27">
      <c r="A65" s="74" t="str">
        <f>IF(ISBLANK('Copy your Raw data here'!A64),"",('Copy your Raw data here'!A64))</f>
        <v/>
      </c>
      <c r="B65" s="78" t="str">
        <f t="shared" si="0"/>
        <v/>
      </c>
      <c r="C65" s="74">
        <f>IF('Copy your Raw data here'!D64="YES",1,0)</f>
        <v>0</v>
      </c>
      <c r="D65" s="74" t="e">
        <f>VLOOKUP('Copy your Raw data here'!E64,'Stroke Ready Hospital List'!A:B,1,FALSE)</f>
        <v>#N/A</v>
      </c>
      <c r="E65" s="74">
        <f t="shared" si="1"/>
        <v>0</v>
      </c>
      <c r="F65" s="74">
        <f>IF(OR(ISBLANK('Copy your Raw data here'!F64),('Copy your Raw data here'!F64="NO")),0,1)</f>
        <v>0</v>
      </c>
      <c r="G65" s="74">
        <f>IF(ISBLANK('Copy your Raw data here'!G64),0,1)</f>
        <v>0</v>
      </c>
      <c r="H65" s="74">
        <f>IF(ISERROR(D65),'Copy your Raw data here'!E64,"")</f>
        <v>0</v>
      </c>
      <c r="I65" s="74" t="str">
        <f t="shared" si="2"/>
        <v/>
      </c>
      <c r="L65" s="82">
        <f>HOUR('Copy your Raw data here'!B64)</f>
        <v>0</v>
      </c>
      <c r="M65" s="82">
        <f>HOUR('Copy your Raw data here'!C64)</f>
        <v>0</v>
      </c>
      <c r="N65" s="82">
        <f>MINUTE('Copy your Raw data here'!B64)</f>
        <v>0</v>
      </c>
      <c r="O65" s="82">
        <f>MINUTE('Copy your Raw data here'!C64)</f>
        <v>0</v>
      </c>
      <c r="P65" s="82">
        <f>('Copy your Raw data here'!C64-'Copy your Raw data here'!B64)*1440</f>
        <v>0</v>
      </c>
      <c r="Q65" s="82">
        <f t="shared" si="3"/>
        <v>60</v>
      </c>
      <c r="R65" s="82">
        <f t="shared" si="4"/>
        <v>0</v>
      </c>
      <c r="S65" s="83"/>
      <c r="T65" s="83"/>
      <c r="U65" s="82">
        <f>HOUR('Copy your Raw data here'!G64)</f>
        <v>0</v>
      </c>
      <c r="V65" s="82">
        <f>HOUR('Copy your Raw data here'!H64)</f>
        <v>0</v>
      </c>
      <c r="W65" s="82">
        <f>MINUTE('Copy your Raw data here'!G64)</f>
        <v>0</v>
      </c>
      <c r="X65" s="82">
        <f>MINUTE('Copy your Raw data here'!H64)</f>
        <v>0</v>
      </c>
      <c r="Y65" s="82">
        <f>('Copy your Raw data here'!H64-'Copy your Raw data here'!G64)*1440</f>
        <v>0</v>
      </c>
      <c r="Z65" s="82">
        <f t="shared" si="5"/>
        <v>1440</v>
      </c>
      <c r="AA65" s="82" t="str">
        <f>IF('Copy your Raw data here'!G64="","",IF(V65&lt;U65,Z65,Y65))</f>
        <v/>
      </c>
    </row>
    <row r="66" spans="1:27">
      <c r="A66" s="74" t="str">
        <f>IF(ISBLANK('Copy your Raw data here'!A65),"",('Copy your Raw data here'!A65))</f>
        <v/>
      </c>
      <c r="B66" s="78" t="str">
        <f t="shared" si="0"/>
        <v/>
      </c>
      <c r="C66" s="74">
        <f>IF('Copy your Raw data here'!D65="YES",1,0)</f>
        <v>0</v>
      </c>
      <c r="D66" s="74" t="e">
        <f>VLOOKUP('Copy your Raw data here'!E65,'Stroke Ready Hospital List'!A:B,1,FALSE)</f>
        <v>#N/A</v>
      </c>
      <c r="E66" s="74">
        <f t="shared" si="1"/>
        <v>0</v>
      </c>
      <c r="F66" s="74">
        <f>IF(OR(ISBLANK('Copy your Raw data here'!F65),('Copy your Raw data here'!F65="NO")),0,1)</f>
        <v>0</v>
      </c>
      <c r="G66" s="74">
        <f>IF(ISBLANK('Copy your Raw data here'!G65),0,1)</f>
        <v>0</v>
      </c>
      <c r="H66" s="74">
        <f>IF(ISERROR(D66),'Copy your Raw data here'!E65,"")</f>
        <v>0</v>
      </c>
      <c r="I66" s="74" t="str">
        <f t="shared" si="2"/>
        <v/>
      </c>
      <c r="L66" s="82">
        <f>HOUR('Copy your Raw data here'!B65)</f>
        <v>0</v>
      </c>
      <c r="M66" s="82">
        <f>HOUR('Copy your Raw data here'!C65)</f>
        <v>0</v>
      </c>
      <c r="N66" s="82">
        <f>MINUTE('Copy your Raw data here'!B65)</f>
        <v>0</v>
      </c>
      <c r="O66" s="82">
        <f>MINUTE('Copy your Raw data here'!C65)</f>
        <v>0</v>
      </c>
      <c r="P66" s="82">
        <f>('Copy your Raw data here'!C65-'Copy your Raw data here'!B65)*1440</f>
        <v>0</v>
      </c>
      <c r="Q66" s="82">
        <f t="shared" si="3"/>
        <v>60</v>
      </c>
      <c r="R66" s="82">
        <f t="shared" si="4"/>
        <v>0</v>
      </c>
      <c r="S66" s="83"/>
      <c r="T66" s="83"/>
      <c r="U66" s="82">
        <f>HOUR('Copy your Raw data here'!G65)</f>
        <v>0</v>
      </c>
      <c r="V66" s="82">
        <f>HOUR('Copy your Raw data here'!H65)</f>
        <v>0</v>
      </c>
      <c r="W66" s="82">
        <f>MINUTE('Copy your Raw data here'!G65)</f>
        <v>0</v>
      </c>
      <c r="X66" s="82">
        <f>MINUTE('Copy your Raw data here'!H65)</f>
        <v>0</v>
      </c>
      <c r="Y66" s="82">
        <f>('Copy your Raw data here'!H65-'Copy your Raw data here'!G65)*1440</f>
        <v>0</v>
      </c>
      <c r="Z66" s="82">
        <f t="shared" si="5"/>
        <v>1440</v>
      </c>
      <c r="AA66" s="82" t="str">
        <f>IF('Copy your Raw data here'!G65="","",IF(V66&lt;U66,Z66,Y66))</f>
        <v/>
      </c>
    </row>
    <row r="67" spans="1:27">
      <c r="A67" s="74" t="str">
        <f>IF(ISBLANK('Copy your Raw data here'!A66),"",('Copy your Raw data here'!A66))</f>
        <v/>
      </c>
      <c r="B67" s="78" t="str">
        <f t="shared" si="0"/>
        <v/>
      </c>
      <c r="C67" s="74">
        <f>IF('Copy your Raw data here'!D66="YES",1,0)</f>
        <v>0</v>
      </c>
      <c r="D67" s="74" t="e">
        <f>VLOOKUP('Copy your Raw data here'!E66,'Stroke Ready Hospital List'!A:B,1,FALSE)</f>
        <v>#N/A</v>
      </c>
      <c r="E67" s="74">
        <f t="shared" si="1"/>
        <v>0</v>
      </c>
      <c r="F67" s="74">
        <f>IF(OR(ISBLANK('Copy your Raw data here'!F66),('Copy your Raw data here'!F66="NO")),0,1)</f>
        <v>0</v>
      </c>
      <c r="G67" s="74">
        <f>IF(ISBLANK('Copy your Raw data here'!G66),0,1)</f>
        <v>0</v>
      </c>
      <c r="H67" s="74">
        <f>IF(ISERROR(D67),'Copy your Raw data here'!E66,"")</f>
        <v>0</v>
      </c>
      <c r="I67" s="74" t="str">
        <f t="shared" si="2"/>
        <v/>
      </c>
      <c r="L67" s="82">
        <f>HOUR('Copy your Raw data here'!B66)</f>
        <v>0</v>
      </c>
      <c r="M67" s="82">
        <f>HOUR('Copy your Raw data here'!C66)</f>
        <v>0</v>
      </c>
      <c r="N67" s="82">
        <f>MINUTE('Copy your Raw data here'!B66)</f>
        <v>0</v>
      </c>
      <c r="O67" s="82">
        <f>MINUTE('Copy your Raw data here'!C66)</f>
        <v>0</v>
      </c>
      <c r="P67" s="82">
        <f>('Copy your Raw data here'!C66-'Copy your Raw data here'!B66)*1440</f>
        <v>0</v>
      </c>
      <c r="Q67" s="82">
        <f t="shared" si="3"/>
        <v>60</v>
      </c>
      <c r="R67" s="82">
        <f t="shared" si="4"/>
        <v>0</v>
      </c>
      <c r="S67" s="83"/>
      <c r="T67" s="83"/>
      <c r="U67" s="82">
        <f>HOUR('Copy your Raw data here'!G66)</f>
        <v>0</v>
      </c>
      <c r="V67" s="82">
        <f>HOUR('Copy your Raw data here'!H66)</f>
        <v>0</v>
      </c>
      <c r="W67" s="82">
        <f>MINUTE('Copy your Raw data here'!G66)</f>
        <v>0</v>
      </c>
      <c r="X67" s="82">
        <f>MINUTE('Copy your Raw data here'!H66)</f>
        <v>0</v>
      </c>
      <c r="Y67" s="82">
        <f>('Copy your Raw data here'!H66-'Copy your Raw data here'!G66)*1440</f>
        <v>0</v>
      </c>
      <c r="Z67" s="82">
        <f t="shared" si="5"/>
        <v>1440</v>
      </c>
      <c r="AA67" s="82" t="str">
        <f>IF('Copy your Raw data here'!G66="","",IF(V67&lt;U67,Z67,Y67))</f>
        <v/>
      </c>
    </row>
    <row r="68" spans="1:27">
      <c r="A68" s="74" t="str">
        <f>IF(ISBLANK('Copy your Raw data here'!A67),"",('Copy your Raw data here'!A67))</f>
        <v/>
      </c>
      <c r="B68" s="78" t="str">
        <f t="shared" ref="B68:B131" si="6">IF(R68=0,"",R68)</f>
        <v/>
      </c>
      <c r="C68" s="74">
        <f>IF('Copy your Raw data here'!D67="YES",1,0)</f>
        <v>0</v>
      </c>
      <c r="D68" s="74" t="e">
        <f>VLOOKUP('Copy your Raw data here'!E67,'Stroke Ready Hospital List'!A:B,1,FALSE)</f>
        <v>#N/A</v>
      </c>
      <c r="E68" s="74">
        <f t="shared" ref="E68:E91" si="7">IF(ISERROR(D68),0,1)</f>
        <v>0</v>
      </c>
      <c r="F68" s="74">
        <f>IF(OR(ISBLANK('Copy your Raw data here'!F67),('Copy your Raw data here'!F67="NO")),0,1)</f>
        <v>0</v>
      </c>
      <c r="G68" s="74">
        <f>IF(ISBLANK('Copy your Raw data here'!G67),0,1)</f>
        <v>0</v>
      </c>
      <c r="H68" s="74">
        <f>IF(ISERROR(D68),'Copy your Raw data here'!E67,"")</f>
        <v>0</v>
      </c>
      <c r="I68" s="74" t="str">
        <f t="shared" ref="I68:I131" si="8">IF(R68=0,"",AA68)</f>
        <v/>
      </c>
      <c r="L68" s="82">
        <f>HOUR('Copy your Raw data here'!B67)</f>
        <v>0</v>
      </c>
      <c r="M68" s="82">
        <f>HOUR('Copy your Raw data here'!C67)</f>
        <v>0</v>
      </c>
      <c r="N68" s="82">
        <f>MINUTE('Copy your Raw data here'!B67)</f>
        <v>0</v>
      </c>
      <c r="O68" s="82">
        <f>MINUTE('Copy your Raw data here'!C67)</f>
        <v>0</v>
      </c>
      <c r="P68" s="82">
        <f>('Copy your Raw data here'!C67-'Copy your Raw data here'!B67)*1440</f>
        <v>0</v>
      </c>
      <c r="Q68" s="82">
        <f t="shared" ref="Q68:Q131" si="9">SUM(60-N68)+O68</f>
        <v>60</v>
      </c>
      <c r="R68" s="82">
        <f t="shared" ref="R68:R131" si="10">IF(M68&lt;L68,Q68,P68)</f>
        <v>0</v>
      </c>
      <c r="S68" s="83"/>
      <c r="T68" s="83"/>
      <c r="U68" s="82">
        <f>HOUR('Copy your Raw data here'!G67)</f>
        <v>0</v>
      </c>
      <c r="V68" s="82">
        <f>HOUR('Copy your Raw data here'!H67)</f>
        <v>0</v>
      </c>
      <c r="W68" s="82">
        <f>MINUTE('Copy your Raw data here'!G67)</f>
        <v>0</v>
      </c>
      <c r="X68" s="82">
        <f>MINUTE('Copy your Raw data here'!H67)</f>
        <v>0</v>
      </c>
      <c r="Y68" s="82">
        <f>('Copy your Raw data here'!H67-'Copy your Raw data here'!G67)*1440</f>
        <v>0</v>
      </c>
      <c r="Z68" s="82">
        <f t="shared" ref="Z68:Z131" si="11">SUM((60-W68)+X68)+SUM((23-U68)*60)</f>
        <v>1440</v>
      </c>
      <c r="AA68" s="82" t="str">
        <f>IF('Copy your Raw data here'!G67="","",IF(V68&lt;U68,Z68,Y68))</f>
        <v/>
      </c>
    </row>
    <row r="69" spans="1:27">
      <c r="A69" s="74" t="str">
        <f>IF(ISBLANK('Copy your Raw data here'!A68),"",('Copy your Raw data here'!A68))</f>
        <v/>
      </c>
      <c r="B69" s="78" t="str">
        <f t="shared" si="6"/>
        <v/>
      </c>
      <c r="C69" s="74">
        <f>IF('Copy your Raw data here'!D68="YES",1,0)</f>
        <v>0</v>
      </c>
      <c r="D69" s="74" t="e">
        <f>VLOOKUP('Copy your Raw data here'!E68,'Stroke Ready Hospital List'!A:B,1,FALSE)</f>
        <v>#N/A</v>
      </c>
      <c r="E69" s="74">
        <f t="shared" si="7"/>
        <v>0</v>
      </c>
      <c r="F69" s="74">
        <f>IF(OR(ISBLANK('Copy your Raw data here'!F68),('Copy your Raw data here'!F68="NO")),0,1)</f>
        <v>0</v>
      </c>
      <c r="G69" s="74">
        <f>IF(ISBLANK('Copy your Raw data here'!G68),0,1)</f>
        <v>0</v>
      </c>
      <c r="H69" s="74">
        <f>IF(ISERROR(D69),'Copy your Raw data here'!E68,"")</f>
        <v>0</v>
      </c>
      <c r="I69" s="74" t="str">
        <f t="shared" si="8"/>
        <v/>
      </c>
      <c r="L69" s="82">
        <f>HOUR('Copy your Raw data here'!B68)</f>
        <v>0</v>
      </c>
      <c r="M69" s="82">
        <f>HOUR('Copy your Raw data here'!C68)</f>
        <v>0</v>
      </c>
      <c r="N69" s="82">
        <f>MINUTE('Copy your Raw data here'!B68)</f>
        <v>0</v>
      </c>
      <c r="O69" s="82">
        <f>MINUTE('Copy your Raw data here'!C68)</f>
        <v>0</v>
      </c>
      <c r="P69" s="82">
        <f>('Copy your Raw data here'!C68-'Copy your Raw data here'!B68)*1440</f>
        <v>0</v>
      </c>
      <c r="Q69" s="82">
        <f t="shared" si="9"/>
        <v>60</v>
      </c>
      <c r="R69" s="82">
        <f t="shared" si="10"/>
        <v>0</v>
      </c>
      <c r="S69" s="83"/>
      <c r="T69" s="83"/>
      <c r="U69" s="82">
        <f>HOUR('Copy your Raw data here'!G68)</f>
        <v>0</v>
      </c>
      <c r="V69" s="82">
        <f>HOUR('Copy your Raw data here'!H68)</f>
        <v>0</v>
      </c>
      <c r="W69" s="82">
        <f>MINUTE('Copy your Raw data here'!G68)</f>
        <v>0</v>
      </c>
      <c r="X69" s="82">
        <f>MINUTE('Copy your Raw data here'!H68)</f>
        <v>0</v>
      </c>
      <c r="Y69" s="82">
        <f>('Copy your Raw data here'!H68-'Copy your Raw data here'!G68)*1440</f>
        <v>0</v>
      </c>
      <c r="Z69" s="82">
        <f t="shared" si="11"/>
        <v>1440</v>
      </c>
      <c r="AA69" s="82" t="str">
        <f>IF('Copy your Raw data here'!G68="","",IF(V69&lt;U69,Z69,Y69))</f>
        <v/>
      </c>
    </row>
    <row r="70" spans="1:27">
      <c r="A70" s="74" t="str">
        <f>IF(ISBLANK('Copy your Raw data here'!A69),"",('Copy your Raw data here'!A69))</f>
        <v/>
      </c>
      <c r="B70" s="78" t="str">
        <f t="shared" si="6"/>
        <v/>
      </c>
      <c r="C70" s="74">
        <f>IF('Copy your Raw data here'!D69="YES",1,0)</f>
        <v>0</v>
      </c>
      <c r="D70" s="74" t="e">
        <f>VLOOKUP('Copy your Raw data here'!E69,'Stroke Ready Hospital List'!A:B,1,FALSE)</f>
        <v>#N/A</v>
      </c>
      <c r="E70" s="74">
        <f t="shared" si="7"/>
        <v>0</v>
      </c>
      <c r="F70" s="74">
        <f>IF(OR(ISBLANK('Copy your Raw data here'!F69),('Copy your Raw data here'!F69="NO")),0,1)</f>
        <v>0</v>
      </c>
      <c r="G70" s="74">
        <f>IF(ISBLANK('Copy your Raw data here'!G69),0,1)</f>
        <v>0</v>
      </c>
      <c r="H70" s="74">
        <f>IF(ISERROR(D70),'Copy your Raw data here'!E69,"")</f>
        <v>0</v>
      </c>
      <c r="I70" s="74" t="str">
        <f t="shared" si="8"/>
        <v/>
      </c>
      <c r="L70" s="82">
        <f>HOUR('Copy your Raw data here'!B69)</f>
        <v>0</v>
      </c>
      <c r="M70" s="82">
        <f>HOUR('Copy your Raw data here'!C69)</f>
        <v>0</v>
      </c>
      <c r="N70" s="82">
        <f>MINUTE('Copy your Raw data here'!B69)</f>
        <v>0</v>
      </c>
      <c r="O70" s="82">
        <f>MINUTE('Copy your Raw data here'!C69)</f>
        <v>0</v>
      </c>
      <c r="P70" s="82">
        <f>('Copy your Raw data here'!C69-'Copy your Raw data here'!B69)*1440</f>
        <v>0</v>
      </c>
      <c r="Q70" s="82">
        <f t="shared" si="9"/>
        <v>60</v>
      </c>
      <c r="R70" s="82">
        <f t="shared" si="10"/>
        <v>0</v>
      </c>
      <c r="S70" s="83"/>
      <c r="T70" s="83"/>
      <c r="U70" s="82">
        <f>HOUR('Copy your Raw data here'!G69)</f>
        <v>0</v>
      </c>
      <c r="V70" s="82">
        <f>HOUR('Copy your Raw data here'!H69)</f>
        <v>0</v>
      </c>
      <c r="W70" s="82">
        <f>MINUTE('Copy your Raw data here'!G69)</f>
        <v>0</v>
      </c>
      <c r="X70" s="82">
        <f>MINUTE('Copy your Raw data here'!H69)</f>
        <v>0</v>
      </c>
      <c r="Y70" s="82">
        <f>('Copy your Raw data here'!H69-'Copy your Raw data here'!G69)*1440</f>
        <v>0</v>
      </c>
      <c r="Z70" s="82">
        <f t="shared" si="11"/>
        <v>1440</v>
      </c>
      <c r="AA70" s="82" t="str">
        <f>IF('Copy your Raw data here'!G69="","",IF(V70&lt;U70,Z70,Y70))</f>
        <v/>
      </c>
    </row>
    <row r="71" spans="1:27">
      <c r="A71" s="74" t="str">
        <f>IF(ISBLANK('Copy your Raw data here'!A70),"",('Copy your Raw data here'!A70))</f>
        <v/>
      </c>
      <c r="B71" s="78" t="str">
        <f t="shared" si="6"/>
        <v/>
      </c>
      <c r="C71" s="74">
        <f>IF('Copy your Raw data here'!D70="YES",1,0)</f>
        <v>0</v>
      </c>
      <c r="D71" s="74" t="e">
        <f>VLOOKUP('Copy your Raw data here'!E70,'Stroke Ready Hospital List'!A:B,1,FALSE)</f>
        <v>#N/A</v>
      </c>
      <c r="E71" s="74">
        <f t="shared" si="7"/>
        <v>0</v>
      </c>
      <c r="F71" s="74">
        <f>IF(OR(ISBLANK('Copy your Raw data here'!F70),('Copy your Raw data here'!F70="NO")),0,1)</f>
        <v>0</v>
      </c>
      <c r="G71" s="74">
        <f>IF(ISBLANK('Copy your Raw data here'!G70),0,1)</f>
        <v>0</v>
      </c>
      <c r="H71" s="74">
        <f>IF(ISERROR(D71),'Copy your Raw data here'!E70,"")</f>
        <v>0</v>
      </c>
      <c r="I71" s="74" t="str">
        <f t="shared" si="8"/>
        <v/>
      </c>
      <c r="L71" s="82">
        <f>HOUR('Copy your Raw data here'!B70)</f>
        <v>0</v>
      </c>
      <c r="M71" s="82">
        <f>HOUR('Copy your Raw data here'!C70)</f>
        <v>0</v>
      </c>
      <c r="N71" s="82">
        <f>MINUTE('Copy your Raw data here'!B70)</f>
        <v>0</v>
      </c>
      <c r="O71" s="82">
        <f>MINUTE('Copy your Raw data here'!C70)</f>
        <v>0</v>
      </c>
      <c r="P71" s="82">
        <f>('Copy your Raw data here'!C70-'Copy your Raw data here'!B70)*1440</f>
        <v>0</v>
      </c>
      <c r="Q71" s="82">
        <f t="shared" si="9"/>
        <v>60</v>
      </c>
      <c r="R71" s="82">
        <f t="shared" si="10"/>
        <v>0</v>
      </c>
      <c r="S71" s="83"/>
      <c r="T71" s="83"/>
      <c r="U71" s="82">
        <f>HOUR('Copy your Raw data here'!G70)</f>
        <v>0</v>
      </c>
      <c r="V71" s="82">
        <f>HOUR('Copy your Raw data here'!H70)</f>
        <v>0</v>
      </c>
      <c r="W71" s="82">
        <f>MINUTE('Copy your Raw data here'!G70)</f>
        <v>0</v>
      </c>
      <c r="X71" s="82">
        <f>MINUTE('Copy your Raw data here'!H70)</f>
        <v>0</v>
      </c>
      <c r="Y71" s="82">
        <f>('Copy your Raw data here'!H70-'Copy your Raw data here'!G70)*1440</f>
        <v>0</v>
      </c>
      <c r="Z71" s="82">
        <f t="shared" si="11"/>
        <v>1440</v>
      </c>
      <c r="AA71" s="82" t="str">
        <f>IF('Copy your Raw data here'!G70="","",IF(V71&lt;U71,Z71,Y71))</f>
        <v/>
      </c>
    </row>
    <row r="72" spans="1:27">
      <c r="A72" s="74" t="str">
        <f>IF(ISBLANK('Copy your Raw data here'!A71),"",('Copy your Raw data here'!A71))</f>
        <v/>
      </c>
      <c r="B72" s="78" t="str">
        <f t="shared" si="6"/>
        <v/>
      </c>
      <c r="C72" s="74">
        <f>IF('Copy your Raw data here'!D71="YES",1,0)</f>
        <v>0</v>
      </c>
      <c r="D72" s="74" t="e">
        <f>VLOOKUP('Copy your Raw data here'!E71,'Stroke Ready Hospital List'!A:B,1,FALSE)</f>
        <v>#N/A</v>
      </c>
      <c r="E72" s="74">
        <f t="shared" si="7"/>
        <v>0</v>
      </c>
      <c r="F72" s="74">
        <f>IF(OR(ISBLANK('Copy your Raw data here'!F71),('Copy your Raw data here'!F71="NO")),0,1)</f>
        <v>0</v>
      </c>
      <c r="G72" s="74">
        <f>IF(ISBLANK('Copy your Raw data here'!G71),0,1)</f>
        <v>0</v>
      </c>
      <c r="H72" s="74">
        <f>IF(ISERROR(D72),'Copy your Raw data here'!E71,"")</f>
        <v>0</v>
      </c>
      <c r="I72" s="74" t="str">
        <f t="shared" si="8"/>
        <v/>
      </c>
      <c r="L72" s="82">
        <f>HOUR('Copy your Raw data here'!B71)</f>
        <v>0</v>
      </c>
      <c r="M72" s="82">
        <f>HOUR('Copy your Raw data here'!C71)</f>
        <v>0</v>
      </c>
      <c r="N72" s="82">
        <f>MINUTE('Copy your Raw data here'!B71)</f>
        <v>0</v>
      </c>
      <c r="O72" s="82">
        <f>MINUTE('Copy your Raw data here'!C71)</f>
        <v>0</v>
      </c>
      <c r="P72" s="82">
        <f>('Copy your Raw data here'!C71-'Copy your Raw data here'!B71)*1440</f>
        <v>0</v>
      </c>
      <c r="Q72" s="82">
        <f t="shared" si="9"/>
        <v>60</v>
      </c>
      <c r="R72" s="82">
        <f t="shared" si="10"/>
        <v>0</v>
      </c>
      <c r="S72" s="83"/>
      <c r="T72" s="83"/>
      <c r="U72" s="82">
        <f>HOUR('Copy your Raw data here'!G71)</f>
        <v>0</v>
      </c>
      <c r="V72" s="82">
        <f>HOUR('Copy your Raw data here'!H71)</f>
        <v>0</v>
      </c>
      <c r="W72" s="82">
        <f>MINUTE('Copy your Raw data here'!G71)</f>
        <v>0</v>
      </c>
      <c r="X72" s="82">
        <f>MINUTE('Copy your Raw data here'!H71)</f>
        <v>0</v>
      </c>
      <c r="Y72" s="82">
        <f>('Copy your Raw data here'!H71-'Copy your Raw data here'!G71)*1440</f>
        <v>0</v>
      </c>
      <c r="Z72" s="82">
        <f t="shared" si="11"/>
        <v>1440</v>
      </c>
      <c r="AA72" s="82" t="str">
        <f>IF('Copy your Raw data here'!G71="","",IF(V72&lt;U72,Z72,Y72))</f>
        <v/>
      </c>
    </row>
    <row r="73" spans="1:27">
      <c r="A73" s="74" t="str">
        <f>IF(ISBLANK('Copy your Raw data here'!A72),"",('Copy your Raw data here'!A72))</f>
        <v/>
      </c>
      <c r="B73" s="78" t="str">
        <f t="shared" si="6"/>
        <v/>
      </c>
      <c r="C73" s="74">
        <f>IF('Copy your Raw data here'!D72="YES",1,0)</f>
        <v>0</v>
      </c>
      <c r="D73" s="74" t="e">
        <f>VLOOKUP('Copy your Raw data here'!E72,'Stroke Ready Hospital List'!A:B,1,FALSE)</f>
        <v>#N/A</v>
      </c>
      <c r="E73" s="74">
        <f t="shared" si="7"/>
        <v>0</v>
      </c>
      <c r="F73" s="74">
        <f>IF(OR(ISBLANK('Copy your Raw data here'!F72),('Copy your Raw data here'!F72="NO")),0,1)</f>
        <v>0</v>
      </c>
      <c r="G73" s="74">
        <f>IF(ISBLANK('Copy your Raw data here'!G72),0,1)</f>
        <v>0</v>
      </c>
      <c r="H73" s="74">
        <f>IF(ISERROR(D73),'Copy your Raw data here'!E72,"")</f>
        <v>0</v>
      </c>
      <c r="I73" s="74" t="str">
        <f t="shared" si="8"/>
        <v/>
      </c>
      <c r="L73" s="82">
        <f>HOUR('Copy your Raw data here'!B72)</f>
        <v>0</v>
      </c>
      <c r="M73" s="82">
        <f>HOUR('Copy your Raw data here'!C72)</f>
        <v>0</v>
      </c>
      <c r="N73" s="82">
        <f>MINUTE('Copy your Raw data here'!B72)</f>
        <v>0</v>
      </c>
      <c r="O73" s="82">
        <f>MINUTE('Copy your Raw data here'!C72)</f>
        <v>0</v>
      </c>
      <c r="P73" s="82">
        <f>('Copy your Raw data here'!C72-'Copy your Raw data here'!B72)*1440</f>
        <v>0</v>
      </c>
      <c r="Q73" s="82">
        <f t="shared" si="9"/>
        <v>60</v>
      </c>
      <c r="R73" s="82">
        <f t="shared" si="10"/>
        <v>0</v>
      </c>
      <c r="S73" s="83"/>
      <c r="T73" s="83"/>
      <c r="U73" s="82">
        <f>HOUR('Copy your Raw data here'!G72)</f>
        <v>0</v>
      </c>
      <c r="V73" s="82">
        <f>HOUR('Copy your Raw data here'!H72)</f>
        <v>0</v>
      </c>
      <c r="W73" s="82">
        <f>MINUTE('Copy your Raw data here'!G72)</f>
        <v>0</v>
      </c>
      <c r="X73" s="82">
        <f>MINUTE('Copy your Raw data here'!H72)</f>
        <v>0</v>
      </c>
      <c r="Y73" s="82">
        <f>('Copy your Raw data here'!H72-'Copy your Raw data here'!G72)*1440</f>
        <v>0</v>
      </c>
      <c r="Z73" s="82">
        <f t="shared" si="11"/>
        <v>1440</v>
      </c>
      <c r="AA73" s="82" t="str">
        <f>IF('Copy your Raw data here'!G72="","",IF(V73&lt;U73,Z73,Y73))</f>
        <v/>
      </c>
    </row>
    <row r="74" spans="1:27">
      <c r="A74" s="74" t="str">
        <f>IF(ISBLANK('Copy your Raw data here'!A73),"",('Copy your Raw data here'!A73))</f>
        <v/>
      </c>
      <c r="B74" s="78" t="str">
        <f t="shared" si="6"/>
        <v/>
      </c>
      <c r="C74" s="74">
        <f>IF('Copy your Raw data here'!D73="YES",1,0)</f>
        <v>0</v>
      </c>
      <c r="D74" s="74" t="e">
        <f>VLOOKUP('Copy your Raw data here'!E73,'Stroke Ready Hospital List'!A:B,1,FALSE)</f>
        <v>#N/A</v>
      </c>
      <c r="E74" s="74">
        <f t="shared" si="7"/>
        <v>0</v>
      </c>
      <c r="F74" s="74">
        <f>IF(OR(ISBLANK('Copy your Raw data here'!F73),('Copy your Raw data here'!F73="NO")),0,1)</f>
        <v>0</v>
      </c>
      <c r="G74" s="74">
        <f>IF(ISBLANK('Copy your Raw data here'!G73),0,1)</f>
        <v>0</v>
      </c>
      <c r="H74" s="74">
        <f>IF(ISERROR(D74),'Copy your Raw data here'!E73,"")</f>
        <v>0</v>
      </c>
      <c r="I74" s="74" t="str">
        <f t="shared" si="8"/>
        <v/>
      </c>
      <c r="L74" s="82">
        <f>HOUR('Copy your Raw data here'!B73)</f>
        <v>0</v>
      </c>
      <c r="M74" s="82">
        <f>HOUR('Copy your Raw data here'!C73)</f>
        <v>0</v>
      </c>
      <c r="N74" s="82">
        <f>MINUTE('Copy your Raw data here'!B73)</f>
        <v>0</v>
      </c>
      <c r="O74" s="82">
        <f>MINUTE('Copy your Raw data here'!C73)</f>
        <v>0</v>
      </c>
      <c r="P74" s="82">
        <f>('Copy your Raw data here'!C73-'Copy your Raw data here'!B73)*1440</f>
        <v>0</v>
      </c>
      <c r="Q74" s="82">
        <f t="shared" si="9"/>
        <v>60</v>
      </c>
      <c r="R74" s="82">
        <f t="shared" si="10"/>
        <v>0</v>
      </c>
      <c r="S74" s="83"/>
      <c r="T74" s="83"/>
      <c r="U74" s="82">
        <f>HOUR('Copy your Raw data here'!G73)</f>
        <v>0</v>
      </c>
      <c r="V74" s="82">
        <f>HOUR('Copy your Raw data here'!H73)</f>
        <v>0</v>
      </c>
      <c r="W74" s="82">
        <f>MINUTE('Copy your Raw data here'!G73)</f>
        <v>0</v>
      </c>
      <c r="X74" s="82">
        <f>MINUTE('Copy your Raw data here'!H73)</f>
        <v>0</v>
      </c>
      <c r="Y74" s="82">
        <f>('Copy your Raw data here'!H73-'Copy your Raw data here'!G73)*1440</f>
        <v>0</v>
      </c>
      <c r="Z74" s="82">
        <f t="shared" si="11"/>
        <v>1440</v>
      </c>
      <c r="AA74" s="82" t="str">
        <f>IF('Copy your Raw data here'!G73="","",IF(V74&lt;U74,Z74,Y74))</f>
        <v/>
      </c>
    </row>
    <row r="75" spans="1:27">
      <c r="A75" s="74" t="str">
        <f>IF(ISBLANK('Copy your Raw data here'!A74),"",('Copy your Raw data here'!A74))</f>
        <v/>
      </c>
      <c r="B75" s="78" t="str">
        <f t="shared" si="6"/>
        <v/>
      </c>
      <c r="C75" s="74">
        <f>IF('Copy your Raw data here'!D74="YES",1,0)</f>
        <v>0</v>
      </c>
      <c r="D75" s="74" t="e">
        <f>VLOOKUP('Copy your Raw data here'!E74,'Stroke Ready Hospital List'!A:B,1,FALSE)</f>
        <v>#N/A</v>
      </c>
      <c r="E75" s="74">
        <f t="shared" si="7"/>
        <v>0</v>
      </c>
      <c r="F75" s="74">
        <f>IF(OR(ISBLANK('Copy your Raw data here'!F74),('Copy your Raw data here'!F74="NO")),0,1)</f>
        <v>0</v>
      </c>
      <c r="G75" s="74">
        <f>IF(ISBLANK('Copy your Raw data here'!G74),0,1)</f>
        <v>0</v>
      </c>
      <c r="H75" s="74">
        <f>IF(ISERROR(D75),'Copy your Raw data here'!E74,"")</f>
        <v>0</v>
      </c>
      <c r="I75" s="74" t="str">
        <f t="shared" si="8"/>
        <v/>
      </c>
      <c r="L75" s="82">
        <f>HOUR('Copy your Raw data here'!B74)</f>
        <v>0</v>
      </c>
      <c r="M75" s="82">
        <f>HOUR('Copy your Raw data here'!C74)</f>
        <v>0</v>
      </c>
      <c r="N75" s="82">
        <f>MINUTE('Copy your Raw data here'!B74)</f>
        <v>0</v>
      </c>
      <c r="O75" s="82">
        <f>MINUTE('Copy your Raw data here'!C74)</f>
        <v>0</v>
      </c>
      <c r="P75" s="82">
        <f>('Copy your Raw data here'!C74-'Copy your Raw data here'!B74)*1440</f>
        <v>0</v>
      </c>
      <c r="Q75" s="82">
        <f t="shared" si="9"/>
        <v>60</v>
      </c>
      <c r="R75" s="82">
        <f t="shared" si="10"/>
        <v>0</v>
      </c>
      <c r="S75" s="83"/>
      <c r="T75" s="83"/>
      <c r="U75" s="82">
        <f>HOUR('Copy your Raw data here'!G74)</f>
        <v>0</v>
      </c>
      <c r="V75" s="82">
        <f>HOUR('Copy your Raw data here'!H74)</f>
        <v>0</v>
      </c>
      <c r="W75" s="82">
        <f>MINUTE('Copy your Raw data here'!G74)</f>
        <v>0</v>
      </c>
      <c r="X75" s="82">
        <f>MINUTE('Copy your Raw data here'!H74)</f>
        <v>0</v>
      </c>
      <c r="Y75" s="82">
        <f>('Copy your Raw data here'!H74-'Copy your Raw data here'!G74)*1440</f>
        <v>0</v>
      </c>
      <c r="Z75" s="82">
        <f t="shared" si="11"/>
        <v>1440</v>
      </c>
      <c r="AA75" s="82" t="str">
        <f>IF('Copy your Raw data here'!G74="","",IF(V75&lt;U75,Z75,Y75))</f>
        <v/>
      </c>
    </row>
    <row r="76" spans="1:27">
      <c r="A76" s="74" t="str">
        <f>IF(ISBLANK('Copy your Raw data here'!A75),"",('Copy your Raw data here'!A75))</f>
        <v/>
      </c>
      <c r="B76" s="78" t="str">
        <f t="shared" si="6"/>
        <v/>
      </c>
      <c r="C76" s="74">
        <f>IF('Copy your Raw data here'!D75="YES",1,0)</f>
        <v>0</v>
      </c>
      <c r="D76" s="74" t="e">
        <f>VLOOKUP('Copy your Raw data here'!E75,'Stroke Ready Hospital List'!A:B,1,FALSE)</f>
        <v>#N/A</v>
      </c>
      <c r="E76" s="74">
        <f t="shared" si="7"/>
        <v>0</v>
      </c>
      <c r="F76" s="74">
        <f>IF(OR(ISBLANK('Copy your Raw data here'!F75),('Copy your Raw data here'!F75="NO")),0,1)</f>
        <v>0</v>
      </c>
      <c r="G76" s="74">
        <f>IF(ISBLANK('Copy your Raw data here'!G75),0,1)</f>
        <v>0</v>
      </c>
      <c r="H76" s="74">
        <f>IF(ISERROR(D76),'Copy your Raw data here'!E75,"")</f>
        <v>0</v>
      </c>
      <c r="I76" s="74" t="str">
        <f t="shared" si="8"/>
        <v/>
      </c>
      <c r="L76" s="82">
        <f>HOUR('Copy your Raw data here'!B75)</f>
        <v>0</v>
      </c>
      <c r="M76" s="82">
        <f>HOUR('Copy your Raw data here'!C75)</f>
        <v>0</v>
      </c>
      <c r="N76" s="82">
        <f>MINUTE('Copy your Raw data here'!B75)</f>
        <v>0</v>
      </c>
      <c r="O76" s="82">
        <f>MINUTE('Copy your Raw data here'!C75)</f>
        <v>0</v>
      </c>
      <c r="P76" s="82">
        <f>('Copy your Raw data here'!C75-'Copy your Raw data here'!B75)*1440</f>
        <v>0</v>
      </c>
      <c r="Q76" s="82">
        <f t="shared" si="9"/>
        <v>60</v>
      </c>
      <c r="R76" s="82">
        <f t="shared" si="10"/>
        <v>0</v>
      </c>
      <c r="S76" s="83"/>
      <c r="T76" s="83"/>
      <c r="U76" s="82">
        <f>HOUR('Copy your Raw data here'!G75)</f>
        <v>0</v>
      </c>
      <c r="V76" s="82">
        <f>HOUR('Copy your Raw data here'!H75)</f>
        <v>0</v>
      </c>
      <c r="W76" s="82">
        <f>MINUTE('Copy your Raw data here'!G75)</f>
        <v>0</v>
      </c>
      <c r="X76" s="82">
        <f>MINUTE('Copy your Raw data here'!H75)</f>
        <v>0</v>
      </c>
      <c r="Y76" s="82">
        <f>('Copy your Raw data here'!H75-'Copy your Raw data here'!G75)*1440</f>
        <v>0</v>
      </c>
      <c r="Z76" s="82">
        <f t="shared" si="11"/>
        <v>1440</v>
      </c>
      <c r="AA76" s="82" t="str">
        <f>IF('Copy your Raw data here'!G75="","",IF(V76&lt;U76,Z76,Y76))</f>
        <v/>
      </c>
    </row>
    <row r="77" spans="1:27">
      <c r="A77" s="74" t="str">
        <f>IF(ISBLANK('Copy your Raw data here'!A76),"",('Copy your Raw data here'!A76))</f>
        <v/>
      </c>
      <c r="B77" s="78" t="str">
        <f t="shared" si="6"/>
        <v/>
      </c>
      <c r="C77" s="74">
        <f>IF('Copy your Raw data here'!D76="YES",1,0)</f>
        <v>0</v>
      </c>
      <c r="D77" s="74" t="e">
        <f>VLOOKUP('Copy your Raw data here'!E76,'Stroke Ready Hospital List'!A:B,1,FALSE)</f>
        <v>#N/A</v>
      </c>
      <c r="E77" s="74">
        <f t="shared" si="7"/>
        <v>0</v>
      </c>
      <c r="F77" s="74">
        <f>IF(OR(ISBLANK('Copy your Raw data here'!F76),('Copy your Raw data here'!F76="NO")),0,1)</f>
        <v>0</v>
      </c>
      <c r="G77" s="74">
        <f>IF(ISBLANK('Copy your Raw data here'!G76),0,1)</f>
        <v>0</v>
      </c>
      <c r="H77" s="74">
        <f>IF(ISERROR(D77),'Copy your Raw data here'!E76,"")</f>
        <v>0</v>
      </c>
      <c r="I77" s="74" t="str">
        <f t="shared" si="8"/>
        <v/>
      </c>
      <c r="L77" s="82">
        <f>HOUR('Copy your Raw data here'!B76)</f>
        <v>0</v>
      </c>
      <c r="M77" s="82">
        <f>HOUR('Copy your Raw data here'!C76)</f>
        <v>0</v>
      </c>
      <c r="N77" s="82">
        <f>MINUTE('Copy your Raw data here'!B76)</f>
        <v>0</v>
      </c>
      <c r="O77" s="82">
        <f>MINUTE('Copy your Raw data here'!C76)</f>
        <v>0</v>
      </c>
      <c r="P77" s="82">
        <f>('Copy your Raw data here'!C76-'Copy your Raw data here'!B76)*1440</f>
        <v>0</v>
      </c>
      <c r="Q77" s="82">
        <f t="shared" si="9"/>
        <v>60</v>
      </c>
      <c r="R77" s="82">
        <f t="shared" si="10"/>
        <v>0</v>
      </c>
      <c r="S77" s="83"/>
      <c r="T77" s="83"/>
      <c r="U77" s="82">
        <f>HOUR('Copy your Raw data here'!G76)</f>
        <v>0</v>
      </c>
      <c r="V77" s="82">
        <f>HOUR('Copy your Raw data here'!H76)</f>
        <v>0</v>
      </c>
      <c r="W77" s="82">
        <f>MINUTE('Copy your Raw data here'!G76)</f>
        <v>0</v>
      </c>
      <c r="X77" s="82">
        <f>MINUTE('Copy your Raw data here'!H76)</f>
        <v>0</v>
      </c>
      <c r="Y77" s="82">
        <f>('Copy your Raw data here'!H76-'Copy your Raw data here'!G76)*1440</f>
        <v>0</v>
      </c>
      <c r="Z77" s="82">
        <f t="shared" si="11"/>
        <v>1440</v>
      </c>
      <c r="AA77" s="82" t="str">
        <f>IF('Copy your Raw data here'!G76="","",IF(V77&lt;U77,Z77,Y77))</f>
        <v/>
      </c>
    </row>
    <row r="78" spans="1:27">
      <c r="A78" s="74" t="str">
        <f>IF(ISBLANK('Copy your Raw data here'!A77),"",('Copy your Raw data here'!A77))</f>
        <v/>
      </c>
      <c r="B78" s="78" t="str">
        <f t="shared" si="6"/>
        <v/>
      </c>
      <c r="C78" s="74">
        <f>IF('Copy your Raw data here'!D77="YES",1,0)</f>
        <v>0</v>
      </c>
      <c r="D78" s="74" t="e">
        <f>VLOOKUP('Copy your Raw data here'!E77,'Stroke Ready Hospital List'!A:B,1,FALSE)</f>
        <v>#N/A</v>
      </c>
      <c r="E78" s="74">
        <f t="shared" si="7"/>
        <v>0</v>
      </c>
      <c r="F78" s="74">
        <f>IF(OR(ISBLANK('Copy your Raw data here'!F77),('Copy your Raw data here'!F77="NO")),0,1)</f>
        <v>0</v>
      </c>
      <c r="G78" s="74">
        <f>IF(ISBLANK('Copy your Raw data here'!G77),0,1)</f>
        <v>0</v>
      </c>
      <c r="H78" s="74">
        <f>IF(ISERROR(D78),'Copy your Raw data here'!E77,"")</f>
        <v>0</v>
      </c>
      <c r="I78" s="74" t="str">
        <f t="shared" si="8"/>
        <v/>
      </c>
      <c r="L78" s="82">
        <f>HOUR('Copy your Raw data here'!B77)</f>
        <v>0</v>
      </c>
      <c r="M78" s="82">
        <f>HOUR('Copy your Raw data here'!C77)</f>
        <v>0</v>
      </c>
      <c r="N78" s="82">
        <f>MINUTE('Copy your Raw data here'!B77)</f>
        <v>0</v>
      </c>
      <c r="O78" s="82">
        <f>MINUTE('Copy your Raw data here'!C77)</f>
        <v>0</v>
      </c>
      <c r="P78" s="82">
        <f>('Copy your Raw data here'!C77-'Copy your Raw data here'!B77)*1440</f>
        <v>0</v>
      </c>
      <c r="Q78" s="82">
        <f t="shared" si="9"/>
        <v>60</v>
      </c>
      <c r="R78" s="82">
        <f t="shared" si="10"/>
        <v>0</v>
      </c>
      <c r="S78" s="83"/>
      <c r="T78" s="83"/>
      <c r="U78" s="82">
        <f>HOUR('Copy your Raw data here'!G77)</f>
        <v>0</v>
      </c>
      <c r="V78" s="82">
        <f>HOUR('Copy your Raw data here'!H77)</f>
        <v>0</v>
      </c>
      <c r="W78" s="82">
        <f>MINUTE('Copy your Raw data here'!G77)</f>
        <v>0</v>
      </c>
      <c r="X78" s="82">
        <f>MINUTE('Copy your Raw data here'!H77)</f>
        <v>0</v>
      </c>
      <c r="Y78" s="82">
        <f>('Copy your Raw data here'!H77-'Copy your Raw data here'!G77)*1440</f>
        <v>0</v>
      </c>
      <c r="Z78" s="82">
        <f t="shared" si="11"/>
        <v>1440</v>
      </c>
      <c r="AA78" s="82" t="str">
        <f>IF('Copy your Raw data here'!G77="","",IF(V78&lt;U78,Z78,Y78))</f>
        <v/>
      </c>
    </row>
    <row r="79" spans="1:27">
      <c r="A79" s="74" t="str">
        <f>IF(ISBLANK('Copy your Raw data here'!A78),"",('Copy your Raw data here'!A78))</f>
        <v/>
      </c>
      <c r="B79" s="78" t="str">
        <f t="shared" si="6"/>
        <v/>
      </c>
      <c r="C79" s="74">
        <f>IF('Copy your Raw data here'!D78="YES",1,0)</f>
        <v>0</v>
      </c>
      <c r="D79" s="74" t="e">
        <f>VLOOKUP('Copy your Raw data here'!E78,'Stroke Ready Hospital List'!A:B,1,FALSE)</f>
        <v>#N/A</v>
      </c>
      <c r="E79" s="74">
        <f t="shared" si="7"/>
        <v>0</v>
      </c>
      <c r="F79" s="74">
        <f>IF(OR(ISBLANK('Copy your Raw data here'!F78),('Copy your Raw data here'!F78="NO")),0,1)</f>
        <v>0</v>
      </c>
      <c r="G79" s="74">
        <f>IF(ISBLANK('Copy your Raw data here'!G78),0,1)</f>
        <v>0</v>
      </c>
      <c r="H79" s="74">
        <f>IF(ISERROR(D79),'Copy your Raw data here'!E78,"")</f>
        <v>0</v>
      </c>
      <c r="I79" s="74" t="str">
        <f t="shared" si="8"/>
        <v/>
      </c>
      <c r="L79" s="82">
        <f>HOUR('Copy your Raw data here'!B78)</f>
        <v>0</v>
      </c>
      <c r="M79" s="82">
        <f>HOUR('Copy your Raw data here'!C78)</f>
        <v>0</v>
      </c>
      <c r="N79" s="82">
        <f>MINUTE('Copy your Raw data here'!B78)</f>
        <v>0</v>
      </c>
      <c r="O79" s="82">
        <f>MINUTE('Copy your Raw data here'!C78)</f>
        <v>0</v>
      </c>
      <c r="P79" s="82">
        <f>('Copy your Raw data here'!C78-'Copy your Raw data here'!B78)*1440</f>
        <v>0</v>
      </c>
      <c r="Q79" s="82">
        <f t="shared" si="9"/>
        <v>60</v>
      </c>
      <c r="R79" s="82">
        <f t="shared" si="10"/>
        <v>0</v>
      </c>
      <c r="S79" s="83"/>
      <c r="T79" s="83"/>
      <c r="U79" s="82">
        <f>HOUR('Copy your Raw data here'!G78)</f>
        <v>0</v>
      </c>
      <c r="V79" s="82">
        <f>HOUR('Copy your Raw data here'!H78)</f>
        <v>0</v>
      </c>
      <c r="W79" s="82">
        <f>MINUTE('Copy your Raw data here'!G78)</f>
        <v>0</v>
      </c>
      <c r="X79" s="82">
        <f>MINUTE('Copy your Raw data here'!H78)</f>
        <v>0</v>
      </c>
      <c r="Y79" s="82">
        <f>('Copy your Raw data here'!H78-'Copy your Raw data here'!G78)*1440</f>
        <v>0</v>
      </c>
      <c r="Z79" s="82">
        <f t="shared" si="11"/>
        <v>1440</v>
      </c>
      <c r="AA79" s="82" t="str">
        <f>IF('Copy your Raw data here'!G78="","",IF(V79&lt;U79,Z79,Y79))</f>
        <v/>
      </c>
    </row>
    <row r="80" spans="1:27">
      <c r="A80" s="74" t="str">
        <f>IF(ISBLANK('Copy your Raw data here'!A79),"",('Copy your Raw data here'!A79))</f>
        <v/>
      </c>
      <c r="B80" s="78" t="str">
        <f t="shared" si="6"/>
        <v/>
      </c>
      <c r="C80" s="74">
        <f>IF('Copy your Raw data here'!D79="YES",1,0)</f>
        <v>0</v>
      </c>
      <c r="D80" s="74" t="e">
        <f>VLOOKUP('Copy your Raw data here'!E79,'Stroke Ready Hospital List'!A:B,1,FALSE)</f>
        <v>#N/A</v>
      </c>
      <c r="E80" s="74">
        <f t="shared" si="7"/>
        <v>0</v>
      </c>
      <c r="F80" s="74">
        <f>IF(OR(ISBLANK('Copy your Raw data here'!F79),('Copy your Raw data here'!F79="NO")),0,1)</f>
        <v>0</v>
      </c>
      <c r="G80" s="74">
        <f>IF(ISBLANK('Copy your Raw data here'!G79),0,1)</f>
        <v>0</v>
      </c>
      <c r="H80" s="74">
        <f>IF(ISERROR(D80),'Copy your Raw data here'!E79,"")</f>
        <v>0</v>
      </c>
      <c r="I80" s="74" t="str">
        <f t="shared" si="8"/>
        <v/>
      </c>
      <c r="L80" s="82">
        <f>HOUR('Copy your Raw data here'!B79)</f>
        <v>0</v>
      </c>
      <c r="M80" s="82">
        <f>HOUR('Copy your Raw data here'!C79)</f>
        <v>0</v>
      </c>
      <c r="N80" s="82">
        <f>MINUTE('Copy your Raw data here'!B79)</f>
        <v>0</v>
      </c>
      <c r="O80" s="82">
        <f>MINUTE('Copy your Raw data here'!C79)</f>
        <v>0</v>
      </c>
      <c r="P80" s="82">
        <f>('Copy your Raw data here'!C79-'Copy your Raw data here'!B79)*1440</f>
        <v>0</v>
      </c>
      <c r="Q80" s="82">
        <f t="shared" si="9"/>
        <v>60</v>
      </c>
      <c r="R80" s="82">
        <f t="shared" si="10"/>
        <v>0</v>
      </c>
      <c r="S80" s="83"/>
      <c r="T80" s="83"/>
      <c r="U80" s="82">
        <f>HOUR('Copy your Raw data here'!G79)</f>
        <v>0</v>
      </c>
      <c r="V80" s="82">
        <f>HOUR('Copy your Raw data here'!H79)</f>
        <v>0</v>
      </c>
      <c r="W80" s="82">
        <f>MINUTE('Copy your Raw data here'!G79)</f>
        <v>0</v>
      </c>
      <c r="X80" s="82">
        <f>MINUTE('Copy your Raw data here'!H79)</f>
        <v>0</v>
      </c>
      <c r="Y80" s="82">
        <f>('Copy your Raw data here'!H79-'Copy your Raw data here'!G79)*1440</f>
        <v>0</v>
      </c>
      <c r="Z80" s="82">
        <f t="shared" si="11"/>
        <v>1440</v>
      </c>
      <c r="AA80" s="82" t="str">
        <f>IF('Copy your Raw data here'!G79="","",IF(V80&lt;U80,Z80,Y80))</f>
        <v/>
      </c>
    </row>
    <row r="81" spans="1:27">
      <c r="A81" s="74" t="str">
        <f>IF(ISBLANK('Copy your Raw data here'!A80),"",('Copy your Raw data here'!A80))</f>
        <v/>
      </c>
      <c r="B81" s="78" t="str">
        <f t="shared" si="6"/>
        <v/>
      </c>
      <c r="C81" s="74">
        <f>IF('Copy your Raw data here'!D80="YES",1,0)</f>
        <v>0</v>
      </c>
      <c r="D81" s="74" t="e">
        <f>VLOOKUP('Copy your Raw data here'!E80,'Stroke Ready Hospital List'!A:B,1,FALSE)</f>
        <v>#N/A</v>
      </c>
      <c r="E81" s="74">
        <f t="shared" si="7"/>
        <v>0</v>
      </c>
      <c r="F81" s="74">
        <f>IF(OR(ISBLANK('Copy your Raw data here'!F80),('Copy your Raw data here'!F80="NO")),0,1)</f>
        <v>0</v>
      </c>
      <c r="G81" s="74">
        <f>IF(ISBLANK('Copy your Raw data here'!G80),0,1)</f>
        <v>0</v>
      </c>
      <c r="H81" s="74">
        <f>IF(ISERROR(D81),'Copy your Raw data here'!E80,"")</f>
        <v>0</v>
      </c>
      <c r="I81" s="74" t="str">
        <f t="shared" si="8"/>
        <v/>
      </c>
      <c r="L81" s="82">
        <f>HOUR('Copy your Raw data here'!B80)</f>
        <v>0</v>
      </c>
      <c r="M81" s="82">
        <f>HOUR('Copy your Raw data here'!C80)</f>
        <v>0</v>
      </c>
      <c r="N81" s="82">
        <f>MINUTE('Copy your Raw data here'!B80)</f>
        <v>0</v>
      </c>
      <c r="O81" s="82">
        <f>MINUTE('Copy your Raw data here'!C80)</f>
        <v>0</v>
      </c>
      <c r="P81" s="82">
        <f>('Copy your Raw data here'!C80-'Copy your Raw data here'!B80)*1440</f>
        <v>0</v>
      </c>
      <c r="Q81" s="82">
        <f t="shared" si="9"/>
        <v>60</v>
      </c>
      <c r="R81" s="82">
        <f t="shared" si="10"/>
        <v>0</v>
      </c>
      <c r="S81" s="83"/>
      <c r="T81" s="83"/>
      <c r="U81" s="82">
        <f>HOUR('Copy your Raw data here'!G80)</f>
        <v>0</v>
      </c>
      <c r="V81" s="82">
        <f>HOUR('Copy your Raw data here'!H80)</f>
        <v>0</v>
      </c>
      <c r="W81" s="82">
        <f>MINUTE('Copy your Raw data here'!G80)</f>
        <v>0</v>
      </c>
      <c r="X81" s="82">
        <f>MINUTE('Copy your Raw data here'!H80)</f>
        <v>0</v>
      </c>
      <c r="Y81" s="82">
        <f>('Copy your Raw data here'!H80-'Copy your Raw data here'!G80)*1440</f>
        <v>0</v>
      </c>
      <c r="Z81" s="82">
        <f t="shared" si="11"/>
        <v>1440</v>
      </c>
      <c r="AA81" s="82" t="str">
        <f>IF('Copy your Raw data here'!G80="","",IF(V81&lt;U81,Z81,Y81))</f>
        <v/>
      </c>
    </row>
    <row r="82" spans="1:27">
      <c r="A82" s="74" t="str">
        <f>IF(ISBLANK('Copy your Raw data here'!A81),"",('Copy your Raw data here'!A81))</f>
        <v/>
      </c>
      <c r="B82" s="78" t="str">
        <f t="shared" si="6"/>
        <v/>
      </c>
      <c r="C82" s="74">
        <f>IF('Copy your Raw data here'!D81="YES",1,0)</f>
        <v>0</v>
      </c>
      <c r="D82" s="74" t="e">
        <f>VLOOKUP('Copy your Raw data here'!E81,'Stroke Ready Hospital List'!A:B,1,FALSE)</f>
        <v>#N/A</v>
      </c>
      <c r="E82" s="74">
        <f t="shared" si="7"/>
        <v>0</v>
      </c>
      <c r="F82" s="74">
        <f>IF(OR(ISBLANK('Copy your Raw data here'!F81),('Copy your Raw data here'!F81="NO")),0,1)</f>
        <v>0</v>
      </c>
      <c r="G82" s="74">
        <f>IF(ISBLANK('Copy your Raw data here'!G81),0,1)</f>
        <v>0</v>
      </c>
      <c r="H82" s="74">
        <f>IF(ISERROR(D82),'Copy your Raw data here'!E81,"")</f>
        <v>0</v>
      </c>
      <c r="I82" s="74" t="str">
        <f t="shared" si="8"/>
        <v/>
      </c>
      <c r="L82" s="82">
        <f>HOUR('Copy your Raw data here'!B81)</f>
        <v>0</v>
      </c>
      <c r="M82" s="82">
        <f>HOUR('Copy your Raw data here'!C81)</f>
        <v>0</v>
      </c>
      <c r="N82" s="82">
        <f>MINUTE('Copy your Raw data here'!B81)</f>
        <v>0</v>
      </c>
      <c r="O82" s="82">
        <f>MINUTE('Copy your Raw data here'!C81)</f>
        <v>0</v>
      </c>
      <c r="P82" s="82">
        <f>('Copy your Raw data here'!C81-'Copy your Raw data here'!B81)*1440</f>
        <v>0</v>
      </c>
      <c r="Q82" s="82">
        <f t="shared" si="9"/>
        <v>60</v>
      </c>
      <c r="R82" s="82">
        <f t="shared" si="10"/>
        <v>0</v>
      </c>
      <c r="S82" s="83"/>
      <c r="T82" s="83"/>
      <c r="U82" s="82">
        <f>HOUR('Copy your Raw data here'!G81)</f>
        <v>0</v>
      </c>
      <c r="V82" s="82">
        <f>HOUR('Copy your Raw data here'!H81)</f>
        <v>0</v>
      </c>
      <c r="W82" s="82">
        <f>MINUTE('Copy your Raw data here'!G81)</f>
        <v>0</v>
      </c>
      <c r="X82" s="82">
        <f>MINUTE('Copy your Raw data here'!H81)</f>
        <v>0</v>
      </c>
      <c r="Y82" s="82">
        <f>('Copy your Raw data here'!H81-'Copy your Raw data here'!G81)*1440</f>
        <v>0</v>
      </c>
      <c r="Z82" s="82">
        <f t="shared" si="11"/>
        <v>1440</v>
      </c>
      <c r="AA82" s="82" t="str">
        <f>IF('Copy your Raw data here'!G81="","",IF(V82&lt;U82,Z82,Y82))</f>
        <v/>
      </c>
    </row>
    <row r="83" spans="1:27">
      <c r="A83" s="74" t="str">
        <f>IF(ISBLANK('Copy your Raw data here'!A82),"",('Copy your Raw data here'!A82))</f>
        <v/>
      </c>
      <c r="B83" s="78" t="str">
        <f t="shared" si="6"/>
        <v/>
      </c>
      <c r="C83" s="74">
        <f>IF('Copy your Raw data here'!D82="YES",1,0)</f>
        <v>0</v>
      </c>
      <c r="D83" s="74" t="e">
        <f>VLOOKUP('Copy your Raw data here'!E82,'Stroke Ready Hospital List'!A:B,1,FALSE)</f>
        <v>#N/A</v>
      </c>
      <c r="E83" s="74">
        <f t="shared" si="7"/>
        <v>0</v>
      </c>
      <c r="F83" s="74">
        <f>IF(OR(ISBLANK('Copy your Raw data here'!F82),('Copy your Raw data here'!F82="NO")),0,1)</f>
        <v>0</v>
      </c>
      <c r="G83" s="74">
        <f>IF(ISBLANK('Copy your Raw data here'!G82),0,1)</f>
        <v>0</v>
      </c>
      <c r="H83" s="74">
        <f>IF(ISERROR(D83),'Copy your Raw data here'!E82,"")</f>
        <v>0</v>
      </c>
      <c r="I83" s="74" t="str">
        <f t="shared" si="8"/>
        <v/>
      </c>
      <c r="L83" s="82">
        <f>HOUR('Copy your Raw data here'!B82)</f>
        <v>0</v>
      </c>
      <c r="M83" s="82">
        <f>HOUR('Copy your Raw data here'!C82)</f>
        <v>0</v>
      </c>
      <c r="N83" s="82">
        <f>MINUTE('Copy your Raw data here'!B82)</f>
        <v>0</v>
      </c>
      <c r="O83" s="82">
        <f>MINUTE('Copy your Raw data here'!C82)</f>
        <v>0</v>
      </c>
      <c r="P83" s="82">
        <f>('Copy your Raw data here'!C82-'Copy your Raw data here'!B82)*1440</f>
        <v>0</v>
      </c>
      <c r="Q83" s="82">
        <f t="shared" si="9"/>
        <v>60</v>
      </c>
      <c r="R83" s="82">
        <f t="shared" si="10"/>
        <v>0</v>
      </c>
      <c r="S83" s="83"/>
      <c r="T83" s="83"/>
      <c r="U83" s="82">
        <f>HOUR('Copy your Raw data here'!G82)</f>
        <v>0</v>
      </c>
      <c r="V83" s="82">
        <f>HOUR('Copy your Raw data here'!H82)</f>
        <v>0</v>
      </c>
      <c r="W83" s="82">
        <f>MINUTE('Copy your Raw data here'!G82)</f>
        <v>0</v>
      </c>
      <c r="X83" s="82">
        <f>MINUTE('Copy your Raw data here'!H82)</f>
        <v>0</v>
      </c>
      <c r="Y83" s="82">
        <f>('Copy your Raw data here'!H82-'Copy your Raw data here'!G82)*1440</f>
        <v>0</v>
      </c>
      <c r="Z83" s="82">
        <f t="shared" si="11"/>
        <v>1440</v>
      </c>
      <c r="AA83" s="82" t="str">
        <f>IF('Copy your Raw data here'!G82="","",IF(V83&lt;U83,Z83,Y83))</f>
        <v/>
      </c>
    </row>
    <row r="84" spans="1:27">
      <c r="A84" s="74" t="str">
        <f>IF(ISBLANK('Copy your Raw data here'!A83),"",('Copy your Raw data here'!A83))</f>
        <v/>
      </c>
      <c r="B84" s="78" t="str">
        <f t="shared" si="6"/>
        <v/>
      </c>
      <c r="C84" s="74">
        <f>IF('Copy your Raw data here'!D83="YES",1,0)</f>
        <v>0</v>
      </c>
      <c r="D84" s="74" t="e">
        <f>VLOOKUP('Copy your Raw data here'!E83,'Stroke Ready Hospital List'!A:B,1,FALSE)</f>
        <v>#N/A</v>
      </c>
      <c r="E84" s="74">
        <f t="shared" si="7"/>
        <v>0</v>
      </c>
      <c r="F84" s="74">
        <f>IF(OR(ISBLANK('Copy your Raw data here'!F83),('Copy your Raw data here'!F83="NO")),0,1)</f>
        <v>0</v>
      </c>
      <c r="G84" s="74">
        <f>IF(ISBLANK('Copy your Raw data here'!G83),0,1)</f>
        <v>0</v>
      </c>
      <c r="H84" s="74">
        <f>IF(ISERROR(D84),'Copy your Raw data here'!E83,"")</f>
        <v>0</v>
      </c>
      <c r="I84" s="74" t="str">
        <f t="shared" si="8"/>
        <v/>
      </c>
      <c r="L84" s="82">
        <f>HOUR('Copy your Raw data here'!B83)</f>
        <v>0</v>
      </c>
      <c r="M84" s="82">
        <f>HOUR('Copy your Raw data here'!C83)</f>
        <v>0</v>
      </c>
      <c r="N84" s="82">
        <f>MINUTE('Copy your Raw data here'!B83)</f>
        <v>0</v>
      </c>
      <c r="O84" s="82">
        <f>MINUTE('Copy your Raw data here'!C83)</f>
        <v>0</v>
      </c>
      <c r="P84" s="82">
        <f>('Copy your Raw data here'!C83-'Copy your Raw data here'!B83)*1440</f>
        <v>0</v>
      </c>
      <c r="Q84" s="82">
        <f t="shared" si="9"/>
        <v>60</v>
      </c>
      <c r="R84" s="82">
        <f t="shared" si="10"/>
        <v>0</v>
      </c>
      <c r="S84" s="83"/>
      <c r="T84" s="83"/>
      <c r="U84" s="82">
        <f>HOUR('Copy your Raw data here'!G83)</f>
        <v>0</v>
      </c>
      <c r="V84" s="82">
        <f>HOUR('Copy your Raw data here'!H83)</f>
        <v>0</v>
      </c>
      <c r="W84" s="82">
        <f>MINUTE('Copy your Raw data here'!G83)</f>
        <v>0</v>
      </c>
      <c r="X84" s="82">
        <f>MINUTE('Copy your Raw data here'!H83)</f>
        <v>0</v>
      </c>
      <c r="Y84" s="82">
        <f>('Copy your Raw data here'!H83-'Copy your Raw data here'!G83)*1440</f>
        <v>0</v>
      </c>
      <c r="Z84" s="82">
        <f t="shared" si="11"/>
        <v>1440</v>
      </c>
      <c r="AA84" s="82" t="str">
        <f>IF('Copy your Raw data here'!G83="","",IF(V84&lt;U84,Z84,Y84))</f>
        <v/>
      </c>
    </row>
    <row r="85" spans="1:27">
      <c r="A85" s="74" t="str">
        <f>IF(ISBLANK('Copy your Raw data here'!A84),"",('Copy your Raw data here'!A84))</f>
        <v/>
      </c>
      <c r="B85" s="78" t="str">
        <f t="shared" si="6"/>
        <v/>
      </c>
      <c r="C85" s="74">
        <f>IF('Copy your Raw data here'!D84="YES",1,0)</f>
        <v>0</v>
      </c>
      <c r="D85" s="74" t="e">
        <f>VLOOKUP('Copy your Raw data here'!E84,'Stroke Ready Hospital List'!A:B,1,FALSE)</f>
        <v>#N/A</v>
      </c>
      <c r="E85" s="74">
        <f t="shared" si="7"/>
        <v>0</v>
      </c>
      <c r="F85" s="74">
        <f>IF(OR(ISBLANK('Copy your Raw data here'!F84),('Copy your Raw data here'!F84="NO")),0,1)</f>
        <v>0</v>
      </c>
      <c r="G85" s="74">
        <f>IF(ISBLANK('Copy your Raw data here'!G84),0,1)</f>
        <v>0</v>
      </c>
      <c r="H85" s="74">
        <f>IF(ISERROR(D85),'Copy your Raw data here'!E84,"")</f>
        <v>0</v>
      </c>
      <c r="I85" s="74" t="str">
        <f t="shared" si="8"/>
        <v/>
      </c>
      <c r="L85" s="82">
        <f>HOUR('Copy your Raw data here'!B84)</f>
        <v>0</v>
      </c>
      <c r="M85" s="82">
        <f>HOUR('Copy your Raw data here'!C84)</f>
        <v>0</v>
      </c>
      <c r="N85" s="82">
        <f>MINUTE('Copy your Raw data here'!B84)</f>
        <v>0</v>
      </c>
      <c r="O85" s="82">
        <f>MINUTE('Copy your Raw data here'!C84)</f>
        <v>0</v>
      </c>
      <c r="P85" s="82">
        <f>('Copy your Raw data here'!C84-'Copy your Raw data here'!B84)*1440</f>
        <v>0</v>
      </c>
      <c r="Q85" s="82">
        <f t="shared" si="9"/>
        <v>60</v>
      </c>
      <c r="R85" s="82">
        <f t="shared" si="10"/>
        <v>0</v>
      </c>
      <c r="S85" s="83"/>
      <c r="T85" s="83"/>
      <c r="U85" s="82">
        <f>HOUR('Copy your Raw data here'!G84)</f>
        <v>0</v>
      </c>
      <c r="V85" s="82">
        <f>HOUR('Copy your Raw data here'!H84)</f>
        <v>0</v>
      </c>
      <c r="W85" s="82">
        <f>MINUTE('Copy your Raw data here'!G84)</f>
        <v>0</v>
      </c>
      <c r="X85" s="82">
        <f>MINUTE('Copy your Raw data here'!H84)</f>
        <v>0</v>
      </c>
      <c r="Y85" s="82">
        <f>('Copy your Raw data here'!H84-'Copy your Raw data here'!G84)*1440</f>
        <v>0</v>
      </c>
      <c r="Z85" s="82">
        <f t="shared" si="11"/>
        <v>1440</v>
      </c>
      <c r="AA85" s="82" t="str">
        <f>IF('Copy your Raw data here'!G84="","",IF(V85&lt;U85,Z85,Y85))</f>
        <v/>
      </c>
    </row>
    <row r="86" spans="1:27">
      <c r="A86" s="74" t="str">
        <f>IF(ISBLANK('Copy your Raw data here'!A85),"",('Copy your Raw data here'!A85))</f>
        <v/>
      </c>
      <c r="B86" s="78" t="str">
        <f t="shared" si="6"/>
        <v/>
      </c>
      <c r="C86" s="74">
        <f>IF('Copy your Raw data here'!D85="YES",1,0)</f>
        <v>0</v>
      </c>
      <c r="D86" s="74" t="e">
        <f>VLOOKUP('Copy your Raw data here'!E85,'Stroke Ready Hospital List'!A:B,1,FALSE)</f>
        <v>#N/A</v>
      </c>
      <c r="E86" s="74">
        <f t="shared" si="7"/>
        <v>0</v>
      </c>
      <c r="F86" s="74">
        <f>IF(OR(ISBLANK('Copy your Raw data here'!F85),('Copy your Raw data here'!F85="NO")),0,1)</f>
        <v>0</v>
      </c>
      <c r="G86" s="74">
        <f>IF(ISBLANK('Copy your Raw data here'!G85),0,1)</f>
        <v>0</v>
      </c>
      <c r="H86" s="74">
        <f>IF(ISERROR(D86),'Copy your Raw data here'!E85,"")</f>
        <v>0</v>
      </c>
      <c r="I86" s="74" t="str">
        <f t="shared" si="8"/>
        <v/>
      </c>
      <c r="L86" s="82">
        <f>HOUR('Copy your Raw data here'!B85)</f>
        <v>0</v>
      </c>
      <c r="M86" s="82">
        <f>HOUR('Copy your Raw data here'!C85)</f>
        <v>0</v>
      </c>
      <c r="N86" s="82">
        <f>MINUTE('Copy your Raw data here'!B85)</f>
        <v>0</v>
      </c>
      <c r="O86" s="82">
        <f>MINUTE('Copy your Raw data here'!C85)</f>
        <v>0</v>
      </c>
      <c r="P86" s="82">
        <f>('Copy your Raw data here'!C85-'Copy your Raw data here'!B85)*1440</f>
        <v>0</v>
      </c>
      <c r="Q86" s="82">
        <f t="shared" si="9"/>
        <v>60</v>
      </c>
      <c r="R86" s="82">
        <f t="shared" si="10"/>
        <v>0</v>
      </c>
      <c r="S86" s="83"/>
      <c r="T86" s="83"/>
      <c r="U86" s="82">
        <f>HOUR('Copy your Raw data here'!G85)</f>
        <v>0</v>
      </c>
      <c r="V86" s="82">
        <f>HOUR('Copy your Raw data here'!H85)</f>
        <v>0</v>
      </c>
      <c r="W86" s="82">
        <f>MINUTE('Copy your Raw data here'!G85)</f>
        <v>0</v>
      </c>
      <c r="X86" s="82">
        <f>MINUTE('Copy your Raw data here'!H85)</f>
        <v>0</v>
      </c>
      <c r="Y86" s="82">
        <f>('Copy your Raw data here'!H85-'Copy your Raw data here'!G85)*1440</f>
        <v>0</v>
      </c>
      <c r="Z86" s="82">
        <f t="shared" si="11"/>
        <v>1440</v>
      </c>
      <c r="AA86" s="82" t="str">
        <f>IF('Copy your Raw data here'!G85="","",IF(V86&lt;U86,Z86,Y86))</f>
        <v/>
      </c>
    </row>
    <row r="87" spans="1:27">
      <c r="A87" s="74" t="str">
        <f>IF(ISBLANK('Copy your Raw data here'!A86),"",('Copy your Raw data here'!A86))</f>
        <v/>
      </c>
      <c r="B87" s="78" t="str">
        <f t="shared" si="6"/>
        <v/>
      </c>
      <c r="C87" s="74">
        <f>IF('Copy your Raw data here'!D86="YES",1,0)</f>
        <v>0</v>
      </c>
      <c r="D87" s="74" t="e">
        <f>VLOOKUP('Copy your Raw data here'!E86,'Stroke Ready Hospital List'!A:B,1,FALSE)</f>
        <v>#N/A</v>
      </c>
      <c r="E87" s="74">
        <f t="shared" si="7"/>
        <v>0</v>
      </c>
      <c r="F87" s="74">
        <f>IF(OR(ISBLANK('Copy your Raw data here'!F86),('Copy your Raw data here'!F86="NO")),0,1)</f>
        <v>0</v>
      </c>
      <c r="G87" s="74">
        <f>IF(ISBLANK('Copy your Raw data here'!G86),0,1)</f>
        <v>0</v>
      </c>
      <c r="H87" s="74">
        <f>IF(ISERROR(D87),'Copy your Raw data here'!E86,"")</f>
        <v>0</v>
      </c>
      <c r="I87" s="74" t="str">
        <f t="shared" si="8"/>
        <v/>
      </c>
      <c r="L87" s="82">
        <f>HOUR('Copy your Raw data here'!B86)</f>
        <v>0</v>
      </c>
      <c r="M87" s="82">
        <f>HOUR('Copy your Raw data here'!C86)</f>
        <v>0</v>
      </c>
      <c r="N87" s="82">
        <f>MINUTE('Copy your Raw data here'!B86)</f>
        <v>0</v>
      </c>
      <c r="O87" s="82">
        <f>MINUTE('Copy your Raw data here'!C86)</f>
        <v>0</v>
      </c>
      <c r="P87" s="82">
        <f>('Copy your Raw data here'!C86-'Copy your Raw data here'!B86)*1440</f>
        <v>0</v>
      </c>
      <c r="Q87" s="82">
        <f t="shared" si="9"/>
        <v>60</v>
      </c>
      <c r="R87" s="82">
        <f t="shared" si="10"/>
        <v>0</v>
      </c>
      <c r="S87" s="83"/>
      <c r="T87" s="83"/>
      <c r="U87" s="82">
        <f>HOUR('Copy your Raw data here'!G86)</f>
        <v>0</v>
      </c>
      <c r="V87" s="82">
        <f>HOUR('Copy your Raw data here'!H86)</f>
        <v>0</v>
      </c>
      <c r="W87" s="82">
        <f>MINUTE('Copy your Raw data here'!G86)</f>
        <v>0</v>
      </c>
      <c r="X87" s="82">
        <f>MINUTE('Copy your Raw data here'!H86)</f>
        <v>0</v>
      </c>
      <c r="Y87" s="82">
        <f>('Copy your Raw data here'!H86-'Copy your Raw data here'!G86)*1440</f>
        <v>0</v>
      </c>
      <c r="Z87" s="82">
        <f t="shared" si="11"/>
        <v>1440</v>
      </c>
      <c r="AA87" s="82" t="str">
        <f>IF('Copy your Raw data here'!G86="","",IF(V87&lt;U87,Z87,Y87))</f>
        <v/>
      </c>
    </row>
    <row r="88" spans="1:27">
      <c r="A88" s="74" t="str">
        <f>IF(ISBLANK('Copy your Raw data here'!A87),"",('Copy your Raw data here'!A87))</f>
        <v/>
      </c>
      <c r="B88" s="78" t="str">
        <f t="shared" si="6"/>
        <v/>
      </c>
      <c r="C88" s="74">
        <f>IF('Copy your Raw data here'!D87="YES",1,0)</f>
        <v>0</v>
      </c>
      <c r="D88" s="74" t="e">
        <f>VLOOKUP('Copy your Raw data here'!E87,'Stroke Ready Hospital List'!A:B,1,FALSE)</f>
        <v>#N/A</v>
      </c>
      <c r="E88" s="74">
        <f t="shared" si="7"/>
        <v>0</v>
      </c>
      <c r="F88" s="74">
        <f>IF(OR(ISBLANK('Copy your Raw data here'!F87),('Copy your Raw data here'!F87="NO")),0,1)</f>
        <v>0</v>
      </c>
      <c r="G88" s="74">
        <f>IF(ISBLANK('Copy your Raw data here'!G87),0,1)</f>
        <v>0</v>
      </c>
      <c r="H88" s="74">
        <f>IF(ISERROR(D88),'Copy your Raw data here'!E87,"")</f>
        <v>0</v>
      </c>
      <c r="I88" s="74" t="str">
        <f t="shared" si="8"/>
        <v/>
      </c>
      <c r="L88" s="82">
        <f>HOUR('Copy your Raw data here'!B87)</f>
        <v>0</v>
      </c>
      <c r="M88" s="82">
        <f>HOUR('Copy your Raw data here'!C87)</f>
        <v>0</v>
      </c>
      <c r="N88" s="82">
        <f>MINUTE('Copy your Raw data here'!B87)</f>
        <v>0</v>
      </c>
      <c r="O88" s="82">
        <f>MINUTE('Copy your Raw data here'!C87)</f>
        <v>0</v>
      </c>
      <c r="P88" s="82">
        <f>('Copy your Raw data here'!C87-'Copy your Raw data here'!B87)*1440</f>
        <v>0</v>
      </c>
      <c r="Q88" s="82">
        <f t="shared" si="9"/>
        <v>60</v>
      </c>
      <c r="R88" s="82">
        <f t="shared" si="10"/>
        <v>0</v>
      </c>
      <c r="S88" s="83"/>
      <c r="T88" s="83"/>
      <c r="U88" s="82">
        <f>HOUR('Copy your Raw data here'!G87)</f>
        <v>0</v>
      </c>
      <c r="V88" s="82">
        <f>HOUR('Copy your Raw data here'!H87)</f>
        <v>0</v>
      </c>
      <c r="W88" s="82">
        <f>MINUTE('Copy your Raw data here'!G87)</f>
        <v>0</v>
      </c>
      <c r="X88" s="82">
        <f>MINUTE('Copy your Raw data here'!H87)</f>
        <v>0</v>
      </c>
      <c r="Y88" s="82">
        <f>('Copy your Raw data here'!H87-'Copy your Raw data here'!G87)*1440</f>
        <v>0</v>
      </c>
      <c r="Z88" s="82">
        <f t="shared" si="11"/>
        <v>1440</v>
      </c>
      <c r="AA88" s="82" t="str">
        <f>IF('Copy your Raw data here'!G87="","",IF(V88&lt;U88,Z88,Y88))</f>
        <v/>
      </c>
    </row>
    <row r="89" spans="1:27">
      <c r="A89" s="74" t="str">
        <f>IF(ISBLANK('Copy your Raw data here'!A88),"",('Copy your Raw data here'!A88))</f>
        <v/>
      </c>
      <c r="B89" s="78" t="str">
        <f t="shared" si="6"/>
        <v/>
      </c>
      <c r="C89" s="74">
        <f>IF('Copy your Raw data here'!D88="YES",1,0)</f>
        <v>0</v>
      </c>
      <c r="D89" s="74" t="e">
        <f>VLOOKUP('Copy your Raw data here'!E88,'Stroke Ready Hospital List'!A:B,1,FALSE)</f>
        <v>#N/A</v>
      </c>
      <c r="E89" s="74">
        <f t="shared" si="7"/>
        <v>0</v>
      </c>
      <c r="F89" s="74">
        <f>IF(OR(ISBLANK('Copy your Raw data here'!F88),('Copy your Raw data here'!F88="NO")),0,1)</f>
        <v>0</v>
      </c>
      <c r="G89" s="74">
        <f>IF(ISBLANK('Copy your Raw data here'!G88),0,1)</f>
        <v>0</v>
      </c>
      <c r="H89" s="74">
        <f>IF(ISERROR(D89),'Copy your Raw data here'!E88,"")</f>
        <v>0</v>
      </c>
      <c r="I89" s="74" t="str">
        <f t="shared" si="8"/>
        <v/>
      </c>
      <c r="L89" s="82">
        <f>HOUR('Copy your Raw data here'!B88)</f>
        <v>0</v>
      </c>
      <c r="M89" s="82">
        <f>HOUR('Copy your Raw data here'!C88)</f>
        <v>0</v>
      </c>
      <c r="N89" s="82">
        <f>MINUTE('Copy your Raw data here'!B88)</f>
        <v>0</v>
      </c>
      <c r="O89" s="82">
        <f>MINUTE('Copy your Raw data here'!C88)</f>
        <v>0</v>
      </c>
      <c r="P89" s="82">
        <f>('Copy your Raw data here'!C88-'Copy your Raw data here'!B88)*1440</f>
        <v>0</v>
      </c>
      <c r="Q89" s="82">
        <f t="shared" si="9"/>
        <v>60</v>
      </c>
      <c r="R89" s="82">
        <f t="shared" si="10"/>
        <v>0</v>
      </c>
      <c r="S89" s="83"/>
      <c r="T89" s="83"/>
      <c r="U89" s="82">
        <f>HOUR('Copy your Raw data here'!G88)</f>
        <v>0</v>
      </c>
      <c r="V89" s="82">
        <f>HOUR('Copy your Raw data here'!H88)</f>
        <v>0</v>
      </c>
      <c r="W89" s="82">
        <f>MINUTE('Copy your Raw data here'!G88)</f>
        <v>0</v>
      </c>
      <c r="X89" s="82">
        <f>MINUTE('Copy your Raw data here'!H88)</f>
        <v>0</v>
      </c>
      <c r="Y89" s="82">
        <f>('Copy your Raw data here'!H88-'Copy your Raw data here'!G88)*1440</f>
        <v>0</v>
      </c>
      <c r="Z89" s="82">
        <f t="shared" si="11"/>
        <v>1440</v>
      </c>
      <c r="AA89" s="82" t="str">
        <f>IF('Copy your Raw data here'!G88="","",IF(V89&lt;U89,Z89,Y89))</f>
        <v/>
      </c>
    </row>
    <row r="90" spans="1:27">
      <c r="A90" s="74" t="str">
        <f>IF(ISBLANK('Copy your Raw data here'!A89),"",('Copy your Raw data here'!A89))</f>
        <v/>
      </c>
      <c r="B90" s="78" t="str">
        <f t="shared" si="6"/>
        <v/>
      </c>
      <c r="C90" s="74">
        <f>IF('Copy your Raw data here'!D89="YES",1,0)</f>
        <v>0</v>
      </c>
      <c r="D90" s="74" t="e">
        <f>VLOOKUP('Copy your Raw data here'!E89,'Stroke Ready Hospital List'!A:B,1,FALSE)</f>
        <v>#N/A</v>
      </c>
      <c r="E90" s="74">
        <f t="shared" si="7"/>
        <v>0</v>
      </c>
      <c r="F90" s="74">
        <f>IF(OR(ISBLANK('Copy your Raw data here'!F89),('Copy your Raw data here'!F89="NO")),0,1)</f>
        <v>0</v>
      </c>
      <c r="G90" s="74">
        <f>IF(ISBLANK('Copy your Raw data here'!G89),0,1)</f>
        <v>0</v>
      </c>
      <c r="H90" s="74">
        <f>IF(ISERROR(D90),'Copy your Raw data here'!E89,"")</f>
        <v>0</v>
      </c>
      <c r="I90" s="74" t="str">
        <f t="shared" si="8"/>
        <v/>
      </c>
      <c r="L90" s="82">
        <f>HOUR('Copy your Raw data here'!B89)</f>
        <v>0</v>
      </c>
      <c r="M90" s="82">
        <f>HOUR('Copy your Raw data here'!C89)</f>
        <v>0</v>
      </c>
      <c r="N90" s="82">
        <f>MINUTE('Copy your Raw data here'!B89)</f>
        <v>0</v>
      </c>
      <c r="O90" s="82">
        <f>MINUTE('Copy your Raw data here'!C89)</f>
        <v>0</v>
      </c>
      <c r="P90" s="82">
        <f>('Copy your Raw data here'!C89-'Copy your Raw data here'!B89)*1440</f>
        <v>0</v>
      </c>
      <c r="Q90" s="82">
        <f t="shared" si="9"/>
        <v>60</v>
      </c>
      <c r="R90" s="82">
        <f t="shared" si="10"/>
        <v>0</v>
      </c>
      <c r="S90" s="83"/>
      <c r="T90" s="83"/>
      <c r="U90" s="82">
        <f>HOUR('Copy your Raw data here'!G89)</f>
        <v>0</v>
      </c>
      <c r="V90" s="82">
        <f>HOUR('Copy your Raw data here'!H89)</f>
        <v>0</v>
      </c>
      <c r="W90" s="82">
        <f>MINUTE('Copy your Raw data here'!G89)</f>
        <v>0</v>
      </c>
      <c r="X90" s="82">
        <f>MINUTE('Copy your Raw data here'!H89)</f>
        <v>0</v>
      </c>
      <c r="Y90" s="82">
        <f>('Copy your Raw data here'!H89-'Copy your Raw data here'!G89)*1440</f>
        <v>0</v>
      </c>
      <c r="Z90" s="82">
        <f t="shared" si="11"/>
        <v>1440</v>
      </c>
      <c r="AA90" s="82" t="str">
        <f>IF('Copy your Raw data here'!G89="","",IF(V90&lt;U90,Z90,Y90))</f>
        <v/>
      </c>
    </row>
    <row r="91" spans="1:27">
      <c r="A91" s="74" t="str">
        <f>IF(ISBLANK('Copy your Raw data here'!A90),"",('Copy your Raw data here'!A90))</f>
        <v/>
      </c>
      <c r="B91" s="78" t="str">
        <f t="shared" si="6"/>
        <v/>
      </c>
      <c r="C91" s="74">
        <f>IF('Copy your Raw data here'!D90="YES",1,0)</f>
        <v>0</v>
      </c>
      <c r="D91" s="74" t="e">
        <f>VLOOKUP('Copy your Raw data here'!E90,'Stroke Ready Hospital List'!A:B,1,FALSE)</f>
        <v>#N/A</v>
      </c>
      <c r="E91" s="74">
        <f t="shared" si="7"/>
        <v>0</v>
      </c>
      <c r="F91" s="74">
        <f>IF(OR(ISBLANK('Copy your Raw data here'!F90),('Copy your Raw data here'!F90="NO")),0,1)</f>
        <v>0</v>
      </c>
      <c r="G91" s="74">
        <f>IF(ISBLANK('Copy your Raw data here'!G90),0,1)</f>
        <v>0</v>
      </c>
      <c r="H91" s="74">
        <f>IF(ISERROR(D91),'Copy your Raw data here'!E90,"")</f>
        <v>0</v>
      </c>
      <c r="I91" s="74" t="str">
        <f t="shared" si="8"/>
        <v/>
      </c>
      <c r="L91" s="82">
        <f>HOUR('Copy your Raw data here'!B90)</f>
        <v>0</v>
      </c>
      <c r="M91" s="82">
        <f>HOUR('Copy your Raw data here'!C90)</f>
        <v>0</v>
      </c>
      <c r="N91" s="82">
        <f>MINUTE('Copy your Raw data here'!B90)</f>
        <v>0</v>
      </c>
      <c r="O91" s="82">
        <f>MINUTE('Copy your Raw data here'!C90)</f>
        <v>0</v>
      </c>
      <c r="P91" s="82">
        <f>('Copy your Raw data here'!C90-'Copy your Raw data here'!B90)*1440</f>
        <v>0</v>
      </c>
      <c r="Q91" s="82">
        <f t="shared" si="9"/>
        <v>60</v>
      </c>
      <c r="R91" s="82">
        <f t="shared" si="10"/>
        <v>0</v>
      </c>
      <c r="S91" s="83"/>
      <c r="T91" s="83"/>
      <c r="U91" s="82">
        <f>HOUR('Copy your Raw data here'!G90)</f>
        <v>0</v>
      </c>
      <c r="V91" s="82">
        <f>HOUR('Copy your Raw data here'!H90)</f>
        <v>0</v>
      </c>
      <c r="W91" s="82">
        <f>MINUTE('Copy your Raw data here'!G90)</f>
        <v>0</v>
      </c>
      <c r="X91" s="82">
        <f>MINUTE('Copy your Raw data here'!H90)</f>
        <v>0</v>
      </c>
      <c r="Y91" s="82">
        <f>('Copy your Raw data here'!H90-'Copy your Raw data here'!G90)*1440</f>
        <v>0</v>
      </c>
      <c r="Z91" s="82">
        <f t="shared" si="11"/>
        <v>1440</v>
      </c>
      <c r="AA91" s="82" t="str">
        <f>IF('Copy your Raw data here'!G90="","",IF(V91&lt;U91,Z91,Y91))</f>
        <v/>
      </c>
    </row>
    <row r="92" spans="1:27">
      <c r="A92" s="74" t="str">
        <f>IF(ISBLANK('Copy your Raw data here'!A91),"",('Copy your Raw data here'!A91))</f>
        <v/>
      </c>
      <c r="B92" s="78" t="str">
        <f t="shared" si="6"/>
        <v/>
      </c>
      <c r="C92" s="74">
        <f>IF('Copy your Raw data here'!D91="YES",1,0)</f>
        <v>0</v>
      </c>
      <c r="D92" s="74" t="e">
        <f>VLOOKUP('Copy your Raw data here'!E91,'Stroke Ready Hospital List'!A:B,1,FALSE)</f>
        <v>#N/A</v>
      </c>
      <c r="E92" s="74">
        <f t="shared" ref="E92:E155" si="12">IF(ISERROR(D92),0,1)</f>
        <v>0</v>
      </c>
      <c r="F92" s="74">
        <f>IF(OR(ISBLANK('Copy your Raw data here'!F91),('Copy your Raw data here'!F91="NO")),0,1)</f>
        <v>0</v>
      </c>
      <c r="G92" s="74">
        <f>IF(ISBLANK('Copy your Raw data here'!G91),0,1)</f>
        <v>0</v>
      </c>
      <c r="H92" s="74">
        <f>IF(ISERROR(D92),'Copy your Raw data here'!E91,"")</f>
        <v>0</v>
      </c>
      <c r="I92" s="74" t="str">
        <f t="shared" si="8"/>
        <v/>
      </c>
      <c r="L92" s="82">
        <f>HOUR('Copy your Raw data here'!B91)</f>
        <v>0</v>
      </c>
      <c r="M92" s="82">
        <f>HOUR('Copy your Raw data here'!C91)</f>
        <v>0</v>
      </c>
      <c r="N92" s="82">
        <f>MINUTE('Copy your Raw data here'!B91)</f>
        <v>0</v>
      </c>
      <c r="O92" s="82">
        <f>MINUTE('Copy your Raw data here'!C91)</f>
        <v>0</v>
      </c>
      <c r="P92" s="82">
        <f>('Copy your Raw data here'!C91-'Copy your Raw data here'!B91)*1440</f>
        <v>0</v>
      </c>
      <c r="Q92" s="82">
        <f t="shared" si="9"/>
        <v>60</v>
      </c>
      <c r="R92" s="82">
        <f t="shared" si="10"/>
        <v>0</v>
      </c>
      <c r="S92" s="83"/>
      <c r="T92" s="83"/>
      <c r="U92" s="82">
        <f>HOUR('Copy your Raw data here'!G91)</f>
        <v>0</v>
      </c>
      <c r="V92" s="82">
        <f>HOUR('Copy your Raw data here'!H91)</f>
        <v>0</v>
      </c>
      <c r="W92" s="82">
        <f>MINUTE('Copy your Raw data here'!G91)</f>
        <v>0</v>
      </c>
      <c r="X92" s="82">
        <f>MINUTE('Copy your Raw data here'!H91)</f>
        <v>0</v>
      </c>
      <c r="Y92" s="82">
        <f>('Copy your Raw data here'!H91-'Copy your Raw data here'!G91)*1440</f>
        <v>0</v>
      </c>
      <c r="Z92" s="82">
        <f t="shared" si="11"/>
        <v>1440</v>
      </c>
      <c r="AA92" s="82" t="str">
        <f>IF('Copy your Raw data here'!G91="","",IF(V92&lt;U92,Z92,Y92))</f>
        <v/>
      </c>
    </row>
    <row r="93" spans="1:27">
      <c r="A93" s="74" t="str">
        <f>IF(ISBLANK('Copy your Raw data here'!A92),"",('Copy your Raw data here'!A92))</f>
        <v/>
      </c>
      <c r="B93" s="78" t="str">
        <f t="shared" si="6"/>
        <v/>
      </c>
      <c r="C93" s="74">
        <f>IF('Copy your Raw data here'!D92="YES",1,0)</f>
        <v>0</v>
      </c>
      <c r="D93" s="74" t="e">
        <f>VLOOKUP('Copy your Raw data here'!E92,'Stroke Ready Hospital List'!A:B,1,FALSE)</f>
        <v>#N/A</v>
      </c>
      <c r="E93" s="74">
        <f t="shared" si="12"/>
        <v>0</v>
      </c>
      <c r="F93" s="74">
        <f>IF(OR(ISBLANK('Copy your Raw data here'!F92),('Copy your Raw data here'!F92="NO")),0,1)</f>
        <v>0</v>
      </c>
      <c r="G93" s="74">
        <f>IF(ISBLANK('Copy your Raw data here'!G92),0,1)</f>
        <v>0</v>
      </c>
      <c r="H93" s="74">
        <f>IF(ISERROR(D93),'Copy your Raw data here'!E92,"")</f>
        <v>0</v>
      </c>
      <c r="I93" s="74" t="str">
        <f t="shared" si="8"/>
        <v/>
      </c>
      <c r="L93" s="82">
        <f>HOUR('Copy your Raw data here'!B92)</f>
        <v>0</v>
      </c>
      <c r="M93" s="82">
        <f>HOUR('Copy your Raw data here'!C92)</f>
        <v>0</v>
      </c>
      <c r="N93" s="82">
        <f>MINUTE('Copy your Raw data here'!B92)</f>
        <v>0</v>
      </c>
      <c r="O93" s="82">
        <f>MINUTE('Copy your Raw data here'!C92)</f>
        <v>0</v>
      </c>
      <c r="P93" s="82">
        <f>('Copy your Raw data here'!C92-'Copy your Raw data here'!B92)*1440</f>
        <v>0</v>
      </c>
      <c r="Q93" s="82">
        <f t="shared" si="9"/>
        <v>60</v>
      </c>
      <c r="R93" s="82">
        <f t="shared" si="10"/>
        <v>0</v>
      </c>
      <c r="S93" s="83"/>
      <c r="T93" s="83"/>
      <c r="U93" s="82">
        <f>HOUR('Copy your Raw data here'!G92)</f>
        <v>0</v>
      </c>
      <c r="V93" s="82">
        <f>HOUR('Copy your Raw data here'!H92)</f>
        <v>0</v>
      </c>
      <c r="W93" s="82">
        <f>MINUTE('Copy your Raw data here'!G92)</f>
        <v>0</v>
      </c>
      <c r="X93" s="82">
        <f>MINUTE('Copy your Raw data here'!H92)</f>
        <v>0</v>
      </c>
      <c r="Y93" s="82">
        <f>('Copy your Raw data here'!H92-'Copy your Raw data here'!G92)*1440</f>
        <v>0</v>
      </c>
      <c r="Z93" s="82">
        <f t="shared" si="11"/>
        <v>1440</v>
      </c>
      <c r="AA93" s="82" t="str">
        <f>IF('Copy your Raw data here'!G92="","",IF(V93&lt;U93,Z93,Y93))</f>
        <v/>
      </c>
    </row>
    <row r="94" spans="1:27">
      <c r="A94" s="74" t="str">
        <f>IF(ISBLANK('Copy your Raw data here'!A93),"",('Copy your Raw data here'!A93))</f>
        <v/>
      </c>
      <c r="B94" s="78" t="str">
        <f t="shared" si="6"/>
        <v/>
      </c>
      <c r="C94" s="74">
        <f>IF('Copy your Raw data here'!D93="YES",1,0)</f>
        <v>0</v>
      </c>
      <c r="D94" s="74" t="e">
        <f>VLOOKUP('Copy your Raw data here'!E93,'Stroke Ready Hospital List'!A:B,1,FALSE)</f>
        <v>#N/A</v>
      </c>
      <c r="E94" s="74">
        <f t="shared" si="12"/>
        <v>0</v>
      </c>
      <c r="F94" s="74">
        <f>IF(OR(ISBLANK('Copy your Raw data here'!F93),('Copy your Raw data here'!F93="NO")),0,1)</f>
        <v>0</v>
      </c>
      <c r="G94" s="74">
        <f>IF(ISBLANK('Copy your Raw data here'!G93),0,1)</f>
        <v>0</v>
      </c>
      <c r="H94" s="74">
        <f>IF(ISERROR(D94),'Copy your Raw data here'!E93,"")</f>
        <v>0</v>
      </c>
      <c r="I94" s="74" t="str">
        <f t="shared" si="8"/>
        <v/>
      </c>
      <c r="L94" s="82">
        <f>HOUR('Copy your Raw data here'!B93)</f>
        <v>0</v>
      </c>
      <c r="M94" s="82">
        <f>HOUR('Copy your Raw data here'!C93)</f>
        <v>0</v>
      </c>
      <c r="N94" s="82">
        <f>MINUTE('Copy your Raw data here'!B93)</f>
        <v>0</v>
      </c>
      <c r="O94" s="82">
        <f>MINUTE('Copy your Raw data here'!C93)</f>
        <v>0</v>
      </c>
      <c r="P94" s="82">
        <f>('Copy your Raw data here'!C93-'Copy your Raw data here'!B93)*1440</f>
        <v>0</v>
      </c>
      <c r="Q94" s="82">
        <f t="shared" si="9"/>
        <v>60</v>
      </c>
      <c r="R94" s="82">
        <f t="shared" si="10"/>
        <v>0</v>
      </c>
      <c r="S94" s="83"/>
      <c r="T94" s="83"/>
      <c r="U94" s="82">
        <f>HOUR('Copy your Raw data here'!G93)</f>
        <v>0</v>
      </c>
      <c r="V94" s="82">
        <f>HOUR('Copy your Raw data here'!H93)</f>
        <v>0</v>
      </c>
      <c r="W94" s="82">
        <f>MINUTE('Copy your Raw data here'!G93)</f>
        <v>0</v>
      </c>
      <c r="X94" s="82">
        <f>MINUTE('Copy your Raw data here'!H93)</f>
        <v>0</v>
      </c>
      <c r="Y94" s="82">
        <f>('Copy your Raw data here'!H93-'Copy your Raw data here'!G93)*1440</f>
        <v>0</v>
      </c>
      <c r="Z94" s="82">
        <f t="shared" si="11"/>
        <v>1440</v>
      </c>
      <c r="AA94" s="82" t="str">
        <f>IF('Copy your Raw data here'!G93="","",IF(V94&lt;U94,Z94,Y94))</f>
        <v/>
      </c>
    </row>
    <row r="95" spans="1:27">
      <c r="A95" s="74" t="str">
        <f>IF(ISBLANK('Copy your Raw data here'!A94),"",('Copy your Raw data here'!A94))</f>
        <v/>
      </c>
      <c r="B95" s="78" t="str">
        <f t="shared" si="6"/>
        <v/>
      </c>
      <c r="C95" s="74">
        <f>IF('Copy your Raw data here'!D94="YES",1,0)</f>
        <v>0</v>
      </c>
      <c r="D95" s="74" t="e">
        <f>VLOOKUP('Copy your Raw data here'!E94,'Stroke Ready Hospital List'!A:B,1,FALSE)</f>
        <v>#N/A</v>
      </c>
      <c r="E95" s="74">
        <f t="shared" si="12"/>
        <v>0</v>
      </c>
      <c r="F95" s="74">
        <f>IF(OR(ISBLANK('Copy your Raw data here'!F94),('Copy your Raw data here'!F94="NO")),0,1)</f>
        <v>0</v>
      </c>
      <c r="G95" s="74">
        <f>IF(ISBLANK('Copy your Raw data here'!G94),0,1)</f>
        <v>0</v>
      </c>
      <c r="H95" s="74">
        <f>IF(ISERROR(D95),'Copy your Raw data here'!E94,"")</f>
        <v>0</v>
      </c>
      <c r="I95" s="74" t="str">
        <f t="shared" si="8"/>
        <v/>
      </c>
      <c r="L95" s="82">
        <f>HOUR('Copy your Raw data here'!B94)</f>
        <v>0</v>
      </c>
      <c r="M95" s="82">
        <f>HOUR('Copy your Raw data here'!C94)</f>
        <v>0</v>
      </c>
      <c r="N95" s="82">
        <f>MINUTE('Copy your Raw data here'!B94)</f>
        <v>0</v>
      </c>
      <c r="O95" s="82">
        <f>MINUTE('Copy your Raw data here'!C94)</f>
        <v>0</v>
      </c>
      <c r="P95" s="82">
        <f>('Copy your Raw data here'!C94-'Copy your Raw data here'!B94)*1440</f>
        <v>0</v>
      </c>
      <c r="Q95" s="82">
        <f t="shared" si="9"/>
        <v>60</v>
      </c>
      <c r="R95" s="82">
        <f t="shared" si="10"/>
        <v>0</v>
      </c>
      <c r="S95" s="83"/>
      <c r="T95" s="83"/>
      <c r="U95" s="82">
        <f>HOUR('Copy your Raw data here'!G94)</f>
        <v>0</v>
      </c>
      <c r="V95" s="82">
        <f>HOUR('Copy your Raw data here'!H94)</f>
        <v>0</v>
      </c>
      <c r="W95" s="82">
        <f>MINUTE('Copy your Raw data here'!G94)</f>
        <v>0</v>
      </c>
      <c r="X95" s="82">
        <f>MINUTE('Copy your Raw data here'!H94)</f>
        <v>0</v>
      </c>
      <c r="Y95" s="82">
        <f>('Copy your Raw data here'!H94-'Copy your Raw data here'!G94)*1440</f>
        <v>0</v>
      </c>
      <c r="Z95" s="82">
        <f t="shared" si="11"/>
        <v>1440</v>
      </c>
      <c r="AA95" s="82" t="str">
        <f>IF('Copy your Raw data here'!G94="","",IF(V95&lt;U95,Z95,Y95))</f>
        <v/>
      </c>
    </row>
    <row r="96" spans="1:27">
      <c r="A96" s="74" t="str">
        <f>IF(ISBLANK('Copy your Raw data here'!A95),"",('Copy your Raw data here'!A95))</f>
        <v/>
      </c>
      <c r="B96" s="78" t="str">
        <f t="shared" si="6"/>
        <v/>
      </c>
      <c r="C96" s="74">
        <f>IF('Copy your Raw data here'!D95="YES",1,0)</f>
        <v>0</v>
      </c>
      <c r="D96" s="74" t="e">
        <f>VLOOKUP('Copy your Raw data here'!E95,'Stroke Ready Hospital List'!A:B,1,FALSE)</f>
        <v>#N/A</v>
      </c>
      <c r="E96" s="74">
        <f t="shared" si="12"/>
        <v>0</v>
      </c>
      <c r="F96" s="74">
        <f>IF(OR(ISBLANK('Copy your Raw data here'!F95),('Copy your Raw data here'!F95="NO")),0,1)</f>
        <v>0</v>
      </c>
      <c r="G96" s="74">
        <f>IF(ISBLANK('Copy your Raw data here'!G95),0,1)</f>
        <v>0</v>
      </c>
      <c r="H96" s="74">
        <f>IF(ISERROR(D96),'Copy your Raw data here'!E95,"")</f>
        <v>0</v>
      </c>
      <c r="I96" s="74" t="str">
        <f t="shared" si="8"/>
        <v/>
      </c>
      <c r="L96" s="82">
        <f>HOUR('Copy your Raw data here'!B95)</f>
        <v>0</v>
      </c>
      <c r="M96" s="82">
        <f>HOUR('Copy your Raw data here'!C95)</f>
        <v>0</v>
      </c>
      <c r="N96" s="82">
        <f>MINUTE('Copy your Raw data here'!B95)</f>
        <v>0</v>
      </c>
      <c r="O96" s="82">
        <f>MINUTE('Copy your Raw data here'!C95)</f>
        <v>0</v>
      </c>
      <c r="P96" s="82">
        <f>('Copy your Raw data here'!C95-'Copy your Raw data here'!B95)*1440</f>
        <v>0</v>
      </c>
      <c r="Q96" s="82">
        <f t="shared" si="9"/>
        <v>60</v>
      </c>
      <c r="R96" s="82">
        <f t="shared" si="10"/>
        <v>0</v>
      </c>
      <c r="S96" s="83"/>
      <c r="T96" s="83"/>
      <c r="U96" s="82">
        <f>HOUR('Copy your Raw data here'!G95)</f>
        <v>0</v>
      </c>
      <c r="V96" s="82">
        <f>HOUR('Copy your Raw data here'!H95)</f>
        <v>0</v>
      </c>
      <c r="W96" s="82">
        <f>MINUTE('Copy your Raw data here'!G95)</f>
        <v>0</v>
      </c>
      <c r="X96" s="82">
        <f>MINUTE('Copy your Raw data here'!H95)</f>
        <v>0</v>
      </c>
      <c r="Y96" s="82">
        <f>('Copy your Raw data here'!H95-'Copy your Raw data here'!G95)*1440</f>
        <v>0</v>
      </c>
      <c r="Z96" s="82">
        <f t="shared" si="11"/>
        <v>1440</v>
      </c>
      <c r="AA96" s="82" t="str">
        <f>IF('Copy your Raw data here'!G95="","",IF(V96&lt;U96,Z96,Y96))</f>
        <v/>
      </c>
    </row>
    <row r="97" spans="1:27">
      <c r="A97" s="74" t="str">
        <f>IF(ISBLANK('Copy your Raw data here'!A96),"",('Copy your Raw data here'!A96))</f>
        <v/>
      </c>
      <c r="B97" s="78" t="str">
        <f t="shared" si="6"/>
        <v/>
      </c>
      <c r="C97" s="74">
        <f>IF('Copy your Raw data here'!D96="YES",1,0)</f>
        <v>0</v>
      </c>
      <c r="D97" s="74" t="e">
        <f>VLOOKUP('Copy your Raw data here'!E96,'Stroke Ready Hospital List'!A:B,1,FALSE)</f>
        <v>#N/A</v>
      </c>
      <c r="E97" s="74">
        <f t="shared" si="12"/>
        <v>0</v>
      </c>
      <c r="F97" s="74">
        <f>IF(OR(ISBLANK('Copy your Raw data here'!F96),('Copy your Raw data here'!F96="NO")),0,1)</f>
        <v>0</v>
      </c>
      <c r="G97" s="74">
        <f>IF(ISBLANK('Copy your Raw data here'!G96),0,1)</f>
        <v>0</v>
      </c>
      <c r="H97" s="74">
        <f>IF(ISERROR(D97),'Copy your Raw data here'!E96,"")</f>
        <v>0</v>
      </c>
      <c r="I97" s="74" t="str">
        <f t="shared" si="8"/>
        <v/>
      </c>
      <c r="L97" s="82">
        <f>HOUR('Copy your Raw data here'!B96)</f>
        <v>0</v>
      </c>
      <c r="M97" s="82">
        <f>HOUR('Copy your Raw data here'!C96)</f>
        <v>0</v>
      </c>
      <c r="N97" s="82">
        <f>MINUTE('Copy your Raw data here'!B96)</f>
        <v>0</v>
      </c>
      <c r="O97" s="82">
        <f>MINUTE('Copy your Raw data here'!C96)</f>
        <v>0</v>
      </c>
      <c r="P97" s="82">
        <f>('Copy your Raw data here'!C96-'Copy your Raw data here'!B96)*1440</f>
        <v>0</v>
      </c>
      <c r="Q97" s="82">
        <f t="shared" si="9"/>
        <v>60</v>
      </c>
      <c r="R97" s="82">
        <f t="shared" si="10"/>
        <v>0</v>
      </c>
      <c r="S97" s="83"/>
      <c r="T97" s="83"/>
      <c r="U97" s="82">
        <f>HOUR('Copy your Raw data here'!G96)</f>
        <v>0</v>
      </c>
      <c r="V97" s="82">
        <f>HOUR('Copy your Raw data here'!H96)</f>
        <v>0</v>
      </c>
      <c r="W97" s="82">
        <f>MINUTE('Copy your Raw data here'!G96)</f>
        <v>0</v>
      </c>
      <c r="X97" s="82">
        <f>MINUTE('Copy your Raw data here'!H96)</f>
        <v>0</v>
      </c>
      <c r="Y97" s="82">
        <f>('Copy your Raw data here'!H96-'Copy your Raw data here'!G96)*1440</f>
        <v>0</v>
      </c>
      <c r="Z97" s="82">
        <f t="shared" si="11"/>
        <v>1440</v>
      </c>
      <c r="AA97" s="82" t="str">
        <f>IF('Copy your Raw data here'!G96="","",IF(V97&lt;U97,Z97,Y97))</f>
        <v/>
      </c>
    </row>
    <row r="98" spans="1:27">
      <c r="A98" s="74" t="str">
        <f>IF(ISBLANK('Copy your Raw data here'!A97),"",('Copy your Raw data here'!A97))</f>
        <v/>
      </c>
      <c r="B98" s="78" t="str">
        <f t="shared" si="6"/>
        <v/>
      </c>
      <c r="C98" s="74">
        <f>IF('Copy your Raw data here'!D97="YES",1,0)</f>
        <v>0</v>
      </c>
      <c r="D98" s="74" t="e">
        <f>VLOOKUP('Copy your Raw data here'!E97,'Stroke Ready Hospital List'!A:B,1,FALSE)</f>
        <v>#N/A</v>
      </c>
      <c r="E98" s="74">
        <f t="shared" si="12"/>
        <v>0</v>
      </c>
      <c r="F98" s="74">
        <f>IF(OR(ISBLANK('Copy your Raw data here'!F97),('Copy your Raw data here'!F97="NO")),0,1)</f>
        <v>0</v>
      </c>
      <c r="G98" s="74">
        <f>IF(ISBLANK('Copy your Raw data here'!G97),0,1)</f>
        <v>0</v>
      </c>
      <c r="H98" s="74">
        <f>IF(ISERROR(D98),'Copy your Raw data here'!E97,"")</f>
        <v>0</v>
      </c>
      <c r="I98" s="74" t="str">
        <f t="shared" si="8"/>
        <v/>
      </c>
      <c r="L98" s="82">
        <f>HOUR('Copy your Raw data here'!B97)</f>
        <v>0</v>
      </c>
      <c r="M98" s="82">
        <f>HOUR('Copy your Raw data here'!C97)</f>
        <v>0</v>
      </c>
      <c r="N98" s="82">
        <f>MINUTE('Copy your Raw data here'!B97)</f>
        <v>0</v>
      </c>
      <c r="O98" s="82">
        <f>MINUTE('Copy your Raw data here'!C97)</f>
        <v>0</v>
      </c>
      <c r="P98" s="82">
        <f>('Copy your Raw data here'!C97-'Copy your Raw data here'!B97)*1440</f>
        <v>0</v>
      </c>
      <c r="Q98" s="82">
        <f t="shared" si="9"/>
        <v>60</v>
      </c>
      <c r="R98" s="82">
        <f t="shared" si="10"/>
        <v>0</v>
      </c>
      <c r="S98" s="83"/>
      <c r="T98" s="83"/>
      <c r="U98" s="82">
        <f>HOUR('Copy your Raw data here'!G97)</f>
        <v>0</v>
      </c>
      <c r="V98" s="82">
        <f>HOUR('Copy your Raw data here'!H97)</f>
        <v>0</v>
      </c>
      <c r="W98" s="82">
        <f>MINUTE('Copy your Raw data here'!G97)</f>
        <v>0</v>
      </c>
      <c r="X98" s="82">
        <f>MINUTE('Copy your Raw data here'!H97)</f>
        <v>0</v>
      </c>
      <c r="Y98" s="82">
        <f>('Copy your Raw data here'!H97-'Copy your Raw data here'!G97)*1440</f>
        <v>0</v>
      </c>
      <c r="Z98" s="82">
        <f t="shared" si="11"/>
        <v>1440</v>
      </c>
      <c r="AA98" s="82" t="str">
        <f>IF('Copy your Raw data here'!G97="","",IF(V98&lt;U98,Z98,Y98))</f>
        <v/>
      </c>
    </row>
    <row r="99" spans="1:27">
      <c r="A99" s="74" t="str">
        <f>IF(ISBLANK('Copy your Raw data here'!A98),"",('Copy your Raw data here'!A98))</f>
        <v/>
      </c>
      <c r="B99" s="78" t="str">
        <f t="shared" si="6"/>
        <v/>
      </c>
      <c r="C99" s="74">
        <f>IF('Copy your Raw data here'!D98="YES",1,0)</f>
        <v>0</v>
      </c>
      <c r="D99" s="74" t="e">
        <f>VLOOKUP('Copy your Raw data here'!E98,'Stroke Ready Hospital List'!A:B,1,FALSE)</f>
        <v>#N/A</v>
      </c>
      <c r="E99" s="74">
        <f t="shared" si="12"/>
        <v>0</v>
      </c>
      <c r="F99" s="74">
        <f>IF(OR(ISBLANK('Copy your Raw data here'!F98),('Copy your Raw data here'!F98="NO")),0,1)</f>
        <v>0</v>
      </c>
      <c r="G99" s="74">
        <f>IF(ISBLANK('Copy your Raw data here'!G98),0,1)</f>
        <v>0</v>
      </c>
      <c r="H99" s="74">
        <f>IF(ISERROR(D99),'Copy your Raw data here'!E98,"")</f>
        <v>0</v>
      </c>
      <c r="I99" s="74" t="str">
        <f t="shared" si="8"/>
        <v/>
      </c>
      <c r="L99" s="82">
        <f>HOUR('Copy your Raw data here'!B98)</f>
        <v>0</v>
      </c>
      <c r="M99" s="82">
        <f>HOUR('Copy your Raw data here'!C98)</f>
        <v>0</v>
      </c>
      <c r="N99" s="82">
        <f>MINUTE('Copy your Raw data here'!B98)</f>
        <v>0</v>
      </c>
      <c r="O99" s="82">
        <f>MINUTE('Copy your Raw data here'!C98)</f>
        <v>0</v>
      </c>
      <c r="P99" s="82">
        <f>('Copy your Raw data here'!C98-'Copy your Raw data here'!B98)*1440</f>
        <v>0</v>
      </c>
      <c r="Q99" s="82">
        <f t="shared" si="9"/>
        <v>60</v>
      </c>
      <c r="R99" s="82">
        <f t="shared" si="10"/>
        <v>0</v>
      </c>
      <c r="S99" s="83"/>
      <c r="T99" s="83"/>
      <c r="U99" s="82">
        <f>HOUR('Copy your Raw data here'!G98)</f>
        <v>0</v>
      </c>
      <c r="V99" s="82">
        <f>HOUR('Copy your Raw data here'!H98)</f>
        <v>0</v>
      </c>
      <c r="W99" s="82">
        <f>MINUTE('Copy your Raw data here'!G98)</f>
        <v>0</v>
      </c>
      <c r="X99" s="82">
        <f>MINUTE('Copy your Raw data here'!H98)</f>
        <v>0</v>
      </c>
      <c r="Y99" s="82">
        <f>('Copy your Raw data here'!H98-'Copy your Raw data here'!G98)*1440</f>
        <v>0</v>
      </c>
      <c r="Z99" s="82">
        <f t="shared" si="11"/>
        <v>1440</v>
      </c>
      <c r="AA99" s="82" t="str">
        <f>IF('Copy your Raw data here'!G98="","",IF(V99&lt;U99,Z99,Y99))</f>
        <v/>
      </c>
    </row>
    <row r="100" spans="1:27">
      <c r="A100" s="74" t="str">
        <f>IF(ISBLANK('Copy your Raw data here'!A99),"",('Copy your Raw data here'!A99))</f>
        <v/>
      </c>
      <c r="B100" s="78" t="str">
        <f t="shared" si="6"/>
        <v/>
      </c>
      <c r="C100" s="74">
        <f>IF('Copy your Raw data here'!D99="YES",1,0)</f>
        <v>0</v>
      </c>
      <c r="D100" s="74" t="e">
        <f>VLOOKUP('Copy your Raw data here'!E99,'Stroke Ready Hospital List'!A:B,1,FALSE)</f>
        <v>#N/A</v>
      </c>
      <c r="E100" s="74">
        <f t="shared" si="12"/>
        <v>0</v>
      </c>
      <c r="F100" s="74">
        <f>IF(OR(ISBLANK('Copy your Raw data here'!F99),('Copy your Raw data here'!F99="NO")),0,1)</f>
        <v>0</v>
      </c>
      <c r="G100" s="74">
        <f>IF(ISBLANK('Copy your Raw data here'!G99),0,1)</f>
        <v>0</v>
      </c>
      <c r="H100" s="74">
        <f>IF(ISERROR(D100),'Copy your Raw data here'!E99,"")</f>
        <v>0</v>
      </c>
      <c r="I100" s="74" t="str">
        <f t="shared" si="8"/>
        <v/>
      </c>
      <c r="L100" s="82">
        <f>HOUR('Copy your Raw data here'!B99)</f>
        <v>0</v>
      </c>
      <c r="M100" s="82">
        <f>HOUR('Copy your Raw data here'!C99)</f>
        <v>0</v>
      </c>
      <c r="N100" s="82">
        <f>MINUTE('Copy your Raw data here'!B99)</f>
        <v>0</v>
      </c>
      <c r="O100" s="82">
        <f>MINUTE('Copy your Raw data here'!C99)</f>
        <v>0</v>
      </c>
      <c r="P100" s="82">
        <f>('Copy your Raw data here'!C99-'Copy your Raw data here'!B99)*1440</f>
        <v>0</v>
      </c>
      <c r="Q100" s="82">
        <f t="shared" si="9"/>
        <v>60</v>
      </c>
      <c r="R100" s="82">
        <f t="shared" si="10"/>
        <v>0</v>
      </c>
      <c r="S100" s="83"/>
      <c r="T100" s="83"/>
      <c r="U100" s="82">
        <f>HOUR('Copy your Raw data here'!G99)</f>
        <v>0</v>
      </c>
      <c r="V100" s="82">
        <f>HOUR('Copy your Raw data here'!H99)</f>
        <v>0</v>
      </c>
      <c r="W100" s="82">
        <f>MINUTE('Copy your Raw data here'!G99)</f>
        <v>0</v>
      </c>
      <c r="X100" s="82">
        <f>MINUTE('Copy your Raw data here'!H99)</f>
        <v>0</v>
      </c>
      <c r="Y100" s="82">
        <f>('Copy your Raw data here'!H99-'Copy your Raw data here'!G99)*1440</f>
        <v>0</v>
      </c>
      <c r="Z100" s="82">
        <f t="shared" si="11"/>
        <v>1440</v>
      </c>
      <c r="AA100" s="82" t="str">
        <f>IF('Copy your Raw data here'!G99="","",IF(V100&lt;U100,Z100,Y100))</f>
        <v/>
      </c>
    </row>
    <row r="101" spans="1:27">
      <c r="A101" s="74" t="str">
        <f>IF(ISBLANK('Copy your Raw data here'!A100),"",('Copy your Raw data here'!A100))</f>
        <v/>
      </c>
      <c r="B101" s="78" t="str">
        <f t="shared" si="6"/>
        <v/>
      </c>
      <c r="C101" s="74">
        <f>IF('Copy your Raw data here'!D100="YES",1,0)</f>
        <v>0</v>
      </c>
      <c r="D101" s="74" t="e">
        <f>VLOOKUP('Copy your Raw data here'!E100,'Stroke Ready Hospital List'!A:B,1,FALSE)</f>
        <v>#N/A</v>
      </c>
      <c r="E101" s="74">
        <f t="shared" si="12"/>
        <v>0</v>
      </c>
      <c r="F101" s="74">
        <f>IF(OR(ISBLANK('Copy your Raw data here'!F100),('Copy your Raw data here'!F100="NO")),0,1)</f>
        <v>0</v>
      </c>
      <c r="G101" s="74">
        <f>IF(ISBLANK('Copy your Raw data here'!G100),0,1)</f>
        <v>0</v>
      </c>
      <c r="H101" s="74">
        <f>IF(ISERROR(D101),'Copy your Raw data here'!E100,"")</f>
        <v>0</v>
      </c>
      <c r="I101" s="74" t="str">
        <f t="shared" si="8"/>
        <v/>
      </c>
      <c r="L101" s="82">
        <f>HOUR('Copy your Raw data here'!B100)</f>
        <v>0</v>
      </c>
      <c r="M101" s="82">
        <f>HOUR('Copy your Raw data here'!C100)</f>
        <v>0</v>
      </c>
      <c r="N101" s="82">
        <f>MINUTE('Copy your Raw data here'!B100)</f>
        <v>0</v>
      </c>
      <c r="O101" s="82">
        <f>MINUTE('Copy your Raw data here'!C100)</f>
        <v>0</v>
      </c>
      <c r="P101" s="82">
        <f>('Copy your Raw data here'!C100-'Copy your Raw data here'!B100)*1440</f>
        <v>0</v>
      </c>
      <c r="Q101" s="82">
        <f t="shared" si="9"/>
        <v>60</v>
      </c>
      <c r="R101" s="82">
        <f t="shared" si="10"/>
        <v>0</v>
      </c>
      <c r="S101" s="83"/>
      <c r="T101" s="83"/>
      <c r="U101" s="82">
        <f>HOUR('Copy your Raw data here'!G100)</f>
        <v>0</v>
      </c>
      <c r="V101" s="82">
        <f>HOUR('Copy your Raw data here'!H100)</f>
        <v>0</v>
      </c>
      <c r="W101" s="82">
        <f>MINUTE('Copy your Raw data here'!G100)</f>
        <v>0</v>
      </c>
      <c r="X101" s="82">
        <f>MINUTE('Copy your Raw data here'!H100)</f>
        <v>0</v>
      </c>
      <c r="Y101" s="82">
        <f>('Copy your Raw data here'!H100-'Copy your Raw data here'!G100)*1440</f>
        <v>0</v>
      </c>
      <c r="Z101" s="82">
        <f t="shared" si="11"/>
        <v>1440</v>
      </c>
      <c r="AA101" s="82" t="str">
        <f>IF('Copy your Raw data here'!G100="","",IF(V101&lt;U101,Z101,Y101))</f>
        <v/>
      </c>
    </row>
    <row r="102" spans="1:27">
      <c r="A102" s="74" t="str">
        <f>IF(ISBLANK('Copy your Raw data here'!A101),"",('Copy your Raw data here'!A101))</f>
        <v/>
      </c>
      <c r="B102" s="78" t="str">
        <f t="shared" si="6"/>
        <v/>
      </c>
      <c r="C102" s="74">
        <f>IF('Copy your Raw data here'!D101="YES",1,0)</f>
        <v>0</v>
      </c>
      <c r="D102" s="74" t="e">
        <f>VLOOKUP('Copy your Raw data here'!E101,'Stroke Ready Hospital List'!A:B,1,FALSE)</f>
        <v>#N/A</v>
      </c>
      <c r="E102" s="74">
        <f t="shared" si="12"/>
        <v>0</v>
      </c>
      <c r="F102" s="74">
        <f>IF(OR(ISBLANK('Copy your Raw data here'!F101),('Copy your Raw data here'!F101="NO")),0,1)</f>
        <v>0</v>
      </c>
      <c r="G102" s="74">
        <f>IF(ISBLANK('Copy your Raw data here'!G101),0,1)</f>
        <v>0</v>
      </c>
      <c r="H102" s="74">
        <f>IF(ISERROR(D102),'Copy your Raw data here'!E101,"")</f>
        <v>0</v>
      </c>
      <c r="I102" s="74" t="str">
        <f t="shared" si="8"/>
        <v/>
      </c>
      <c r="L102" s="82">
        <f>HOUR('Copy your Raw data here'!B101)</f>
        <v>0</v>
      </c>
      <c r="M102" s="82">
        <f>HOUR('Copy your Raw data here'!C101)</f>
        <v>0</v>
      </c>
      <c r="N102" s="82">
        <f>MINUTE('Copy your Raw data here'!B101)</f>
        <v>0</v>
      </c>
      <c r="O102" s="82">
        <f>MINUTE('Copy your Raw data here'!C101)</f>
        <v>0</v>
      </c>
      <c r="P102" s="82">
        <f>('Copy your Raw data here'!C101-'Copy your Raw data here'!B101)*1440</f>
        <v>0</v>
      </c>
      <c r="Q102" s="82">
        <f t="shared" si="9"/>
        <v>60</v>
      </c>
      <c r="R102" s="82">
        <f t="shared" si="10"/>
        <v>0</v>
      </c>
      <c r="S102" s="83"/>
      <c r="T102" s="83"/>
      <c r="U102" s="82">
        <f>HOUR('Copy your Raw data here'!G101)</f>
        <v>0</v>
      </c>
      <c r="V102" s="82">
        <f>HOUR('Copy your Raw data here'!H101)</f>
        <v>0</v>
      </c>
      <c r="W102" s="82">
        <f>MINUTE('Copy your Raw data here'!G101)</f>
        <v>0</v>
      </c>
      <c r="X102" s="82">
        <f>MINUTE('Copy your Raw data here'!H101)</f>
        <v>0</v>
      </c>
      <c r="Y102" s="82">
        <f>('Copy your Raw data here'!H101-'Copy your Raw data here'!G101)*1440</f>
        <v>0</v>
      </c>
      <c r="Z102" s="82">
        <f t="shared" si="11"/>
        <v>1440</v>
      </c>
      <c r="AA102" s="82" t="str">
        <f>IF('Copy your Raw data here'!G101="","",IF(V102&lt;U102,Z102,Y102))</f>
        <v/>
      </c>
    </row>
    <row r="103" spans="1:27">
      <c r="A103" s="74" t="str">
        <f>IF(ISBLANK('Copy your Raw data here'!A102),"",('Copy your Raw data here'!A102))</f>
        <v/>
      </c>
      <c r="B103" s="78" t="str">
        <f t="shared" si="6"/>
        <v/>
      </c>
      <c r="C103" s="74">
        <f>IF('Copy your Raw data here'!D102="YES",1,0)</f>
        <v>0</v>
      </c>
      <c r="D103" s="74" t="e">
        <f>VLOOKUP('Copy your Raw data here'!E102,'Stroke Ready Hospital List'!A:B,1,FALSE)</f>
        <v>#N/A</v>
      </c>
      <c r="E103" s="74">
        <f t="shared" si="12"/>
        <v>0</v>
      </c>
      <c r="F103" s="74">
        <f>IF(OR(ISBLANK('Copy your Raw data here'!F102),('Copy your Raw data here'!F102="NO")),0,1)</f>
        <v>0</v>
      </c>
      <c r="G103" s="74">
        <f>IF(ISBLANK('Copy your Raw data here'!G102),0,1)</f>
        <v>0</v>
      </c>
      <c r="H103" s="74">
        <f>IF(ISERROR(D103),'Copy your Raw data here'!E102,"")</f>
        <v>0</v>
      </c>
      <c r="I103" s="74" t="str">
        <f t="shared" si="8"/>
        <v/>
      </c>
      <c r="L103" s="82">
        <f>HOUR('Copy your Raw data here'!B102)</f>
        <v>0</v>
      </c>
      <c r="M103" s="82">
        <f>HOUR('Copy your Raw data here'!C102)</f>
        <v>0</v>
      </c>
      <c r="N103" s="82">
        <f>MINUTE('Copy your Raw data here'!B102)</f>
        <v>0</v>
      </c>
      <c r="O103" s="82">
        <f>MINUTE('Copy your Raw data here'!C102)</f>
        <v>0</v>
      </c>
      <c r="P103" s="82">
        <f>('Copy your Raw data here'!C102-'Copy your Raw data here'!B102)*1440</f>
        <v>0</v>
      </c>
      <c r="Q103" s="82">
        <f t="shared" si="9"/>
        <v>60</v>
      </c>
      <c r="R103" s="82">
        <f t="shared" si="10"/>
        <v>0</v>
      </c>
      <c r="S103" s="83"/>
      <c r="T103" s="83"/>
      <c r="U103" s="82">
        <f>HOUR('Copy your Raw data here'!G102)</f>
        <v>0</v>
      </c>
      <c r="V103" s="82">
        <f>HOUR('Copy your Raw data here'!H102)</f>
        <v>0</v>
      </c>
      <c r="W103" s="82">
        <f>MINUTE('Copy your Raw data here'!G102)</f>
        <v>0</v>
      </c>
      <c r="X103" s="82">
        <f>MINUTE('Copy your Raw data here'!H102)</f>
        <v>0</v>
      </c>
      <c r="Y103" s="82">
        <f>('Copy your Raw data here'!H102-'Copy your Raw data here'!G102)*1440</f>
        <v>0</v>
      </c>
      <c r="Z103" s="82">
        <f t="shared" si="11"/>
        <v>1440</v>
      </c>
      <c r="AA103" s="82" t="str">
        <f>IF('Copy your Raw data here'!G102="","",IF(V103&lt;U103,Z103,Y103))</f>
        <v/>
      </c>
    </row>
    <row r="104" spans="1:27">
      <c r="A104" s="74" t="str">
        <f>IF(ISBLANK('Copy your Raw data here'!A103),"",('Copy your Raw data here'!A103))</f>
        <v/>
      </c>
      <c r="B104" s="78" t="str">
        <f t="shared" si="6"/>
        <v/>
      </c>
      <c r="C104" s="74">
        <f>IF('Copy your Raw data here'!D103="YES",1,0)</f>
        <v>0</v>
      </c>
      <c r="D104" s="74" t="e">
        <f>VLOOKUP('Copy your Raw data here'!E103,'Stroke Ready Hospital List'!A:B,1,FALSE)</f>
        <v>#N/A</v>
      </c>
      <c r="E104" s="74">
        <f t="shared" si="12"/>
        <v>0</v>
      </c>
      <c r="F104" s="74">
        <f>IF(OR(ISBLANK('Copy your Raw data here'!F103),('Copy your Raw data here'!F103="NO")),0,1)</f>
        <v>0</v>
      </c>
      <c r="G104" s="74">
        <f>IF(ISBLANK('Copy your Raw data here'!G103),0,1)</f>
        <v>0</v>
      </c>
      <c r="H104" s="74">
        <f>IF(ISERROR(D104),'Copy your Raw data here'!E103,"")</f>
        <v>0</v>
      </c>
      <c r="I104" s="74" t="str">
        <f t="shared" si="8"/>
        <v/>
      </c>
      <c r="L104" s="82">
        <f>HOUR('Copy your Raw data here'!B103)</f>
        <v>0</v>
      </c>
      <c r="M104" s="82">
        <f>HOUR('Copy your Raw data here'!C103)</f>
        <v>0</v>
      </c>
      <c r="N104" s="82">
        <f>MINUTE('Copy your Raw data here'!B103)</f>
        <v>0</v>
      </c>
      <c r="O104" s="82">
        <f>MINUTE('Copy your Raw data here'!C103)</f>
        <v>0</v>
      </c>
      <c r="P104" s="82">
        <f>('Copy your Raw data here'!C103-'Copy your Raw data here'!B103)*1440</f>
        <v>0</v>
      </c>
      <c r="Q104" s="82">
        <f t="shared" si="9"/>
        <v>60</v>
      </c>
      <c r="R104" s="82">
        <f t="shared" si="10"/>
        <v>0</v>
      </c>
      <c r="S104" s="83"/>
      <c r="T104" s="83"/>
      <c r="U104" s="82">
        <f>HOUR('Copy your Raw data here'!G103)</f>
        <v>0</v>
      </c>
      <c r="V104" s="82">
        <f>HOUR('Copy your Raw data here'!H103)</f>
        <v>0</v>
      </c>
      <c r="W104" s="82">
        <f>MINUTE('Copy your Raw data here'!G103)</f>
        <v>0</v>
      </c>
      <c r="X104" s="82">
        <f>MINUTE('Copy your Raw data here'!H103)</f>
        <v>0</v>
      </c>
      <c r="Y104" s="82">
        <f>('Copy your Raw data here'!H103-'Copy your Raw data here'!G103)*1440</f>
        <v>0</v>
      </c>
      <c r="Z104" s="82">
        <f t="shared" si="11"/>
        <v>1440</v>
      </c>
      <c r="AA104" s="82" t="str">
        <f>IF('Copy your Raw data here'!G103="","",IF(V104&lt;U104,Z104,Y104))</f>
        <v/>
      </c>
    </row>
    <row r="105" spans="1:27">
      <c r="A105" s="74" t="str">
        <f>IF(ISBLANK('Copy your Raw data here'!A104),"",('Copy your Raw data here'!A104))</f>
        <v/>
      </c>
      <c r="B105" s="78" t="str">
        <f t="shared" si="6"/>
        <v/>
      </c>
      <c r="C105" s="74">
        <f>IF('Copy your Raw data here'!D104="YES",1,0)</f>
        <v>0</v>
      </c>
      <c r="D105" s="74" t="e">
        <f>VLOOKUP('Copy your Raw data here'!E104,'Stroke Ready Hospital List'!A:B,1,FALSE)</f>
        <v>#N/A</v>
      </c>
      <c r="E105" s="74">
        <f t="shared" si="12"/>
        <v>0</v>
      </c>
      <c r="F105" s="74">
        <f>IF(OR(ISBLANK('Copy your Raw data here'!F104),('Copy your Raw data here'!F104="NO")),0,1)</f>
        <v>0</v>
      </c>
      <c r="G105" s="74">
        <f>IF(ISBLANK('Copy your Raw data here'!G104),0,1)</f>
        <v>0</v>
      </c>
      <c r="H105" s="74">
        <f>IF(ISERROR(D105),'Copy your Raw data here'!E104,"")</f>
        <v>0</v>
      </c>
      <c r="I105" s="74" t="str">
        <f t="shared" si="8"/>
        <v/>
      </c>
      <c r="L105" s="82">
        <f>HOUR('Copy your Raw data here'!B104)</f>
        <v>0</v>
      </c>
      <c r="M105" s="82">
        <f>HOUR('Copy your Raw data here'!C104)</f>
        <v>0</v>
      </c>
      <c r="N105" s="82">
        <f>MINUTE('Copy your Raw data here'!B104)</f>
        <v>0</v>
      </c>
      <c r="O105" s="82">
        <f>MINUTE('Copy your Raw data here'!C104)</f>
        <v>0</v>
      </c>
      <c r="P105" s="82">
        <f>('Copy your Raw data here'!C104-'Copy your Raw data here'!B104)*1440</f>
        <v>0</v>
      </c>
      <c r="Q105" s="82">
        <f t="shared" si="9"/>
        <v>60</v>
      </c>
      <c r="R105" s="82">
        <f t="shared" si="10"/>
        <v>0</v>
      </c>
      <c r="S105" s="83"/>
      <c r="T105" s="83"/>
      <c r="U105" s="82">
        <f>HOUR('Copy your Raw data here'!G104)</f>
        <v>0</v>
      </c>
      <c r="V105" s="82">
        <f>HOUR('Copy your Raw data here'!H104)</f>
        <v>0</v>
      </c>
      <c r="W105" s="82">
        <f>MINUTE('Copy your Raw data here'!G104)</f>
        <v>0</v>
      </c>
      <c r="X105" s="82">
        <f>MINUTE('Copy your Raw data here'!H104)</f>
        <v>0</v>
      </c>
      <c r="Y105" s="82">
        <f>('Copy your Raw data here'!H104-'Copy your Raw data here'!G104)*1440</f>
        <v>0</v>
      </c>
      <c r="Z105" s="82">
        <f t="shared" si="11"/>
        <v>1440</v>
      </c>
      <c r="AA105" s="82" t="str">
        <f>IF('Copy your Raw data here'!G104="","",IF(V105&lt;U105,Z105,Y105))</f>
        <v/>
      </c>
    </row>
    <row r="106" spans="1:27">
      <c r="A106" s="74" t="str">
        <f>IF(ISBLANK('Copy your Raw data here'!A105),"",('Copy your Raw data here'!A105))</f>
        <v/>
      </c>
      <c r="B106" s="78" t="str">
        <f t="shared" si="6"/>
        <v/>
      </c>
      <c r="C106" s="74">
        <f>IF('Copy your Raw data here'!D105="YES",1,0)</f>
        <v>0</v>
      </c>
      <c r="D106" s="74" t="e">
        <f>VLOOKUP('Copy your Raw data here'!E105,'Stroke Ready Hospital List'!A:B,1,FALSE)</f>
        <v>#N/A</v>
      </c>
      <c r="E106" s="74">
        <f t="shared" si="12"/>
        <v>0</v>
      </c>
      <c r="F106" s="74">
        <f>IF(OR(ISBLANK('Copy your Raw data here'!F105),('Copy your Raw data here'!F105="NO")),0,1)</f>
        <v>0</v>
      </c>
      <c r="G106" s="74">
        <f>IF(ISBLANK('Copy your Raw data here'!G105),0,1)</f>
        <v>0</v>
      </c>
      <c r="H106" s="74">
        <f>IF(ISERROR(D106),'Copy your Raw data here'!E105,"")</f>
        <v>0</v>
      </c>
      <c r="I106" s="74" t="str">
        <f t="shared" si="8"/>
        <v/>
      </c>
      <c r="L106" s="82">
        <f>HOUR('Copy your Raw data here'!B105)</f>
        <v>0</v>
      </c>
      <c r="M106" s="82">
        <f>HOUR('Copy your Raw data here'!C105)</f>
        <v>0</v>
      </c>
      <c r="N106" s="82">
        <f>MINUTE('Copy your Raw data here'!B105)</f>
        <v>0</v>
      </c>
      <c r="O106" s="82">
        <f>MINUTE('Copy your Raw data here'!C105)</f>
        <v>0</v>
      </c>
      <c r="P106" s="82">
        <f>('Copy your Raw data here'!C105-'Copy your Raw data here'!B105)*1440</f>
        <v>0</v>
      </c>
      <c r="Q106" s="82">
        <f t="shared" si="9"/>
        <v>60</v>
      </c>
      <c r="R106" s="82">
        <f t="shared" si="10"/>
        <v>0</v>
      </c>
      <c r="S106" s="83"/>
      <c r="T106" s="83"/>
      <c r="U106" s="82">
        <f>HOUR('Copy your Raw data here'!G105)</f>
        <v>0</v>
      </c>
      <c r="V106" s="82">
        <f>HOUR('Copy your Raw data here'!H105)</f>
        <v>0</v>
      </c>
      <c r="W106" s="82">
        <f>MINUTE('Copy your Raw data here'!G105)</f>
        <v>0</v>
      </c>
      <c r="X106" s="82">
        <f>MINUTE('Copy your Raw data here'!H105)</f>
        <v>0</v>
      </c>
      <c r="Y106" s="82">
        <f>('Copy your Raw data here'!H105-'Copy your Raw data here'!G105)*1440</f>
        <v>0</v>
      </c>
      <c r="Z106" s="82">
        <f t="shared" si="11"/>
        <v>1440</v>
      </c>
      <c r="AA106" s="82" t="str">
        <f>IF('Copy your Raw data here'!G105="","",IF(V106&lt;U106,Z106,Y106))</f>
        <v/>
      </c>
    </row>
    <row r="107" spans="1:27">
      <c r="A107" s="74" t="str">
        <f>IF(ISBLANK('Copy your Raw data here'!A106),"",('Copy your Raw data here'!A106))</f>
        <v/>
      </c>
      <c r="B107" s="78" t="str">
        <f t="shared" si="6"/>
        <v/>
      </c>
      <c r="C107" s="74">
        <f>IF('Copy your Raw data here'!D106="YES",1,0)</f>
        <v>0</v>
      </c>
      <c r="D107" s="74" t="e">
        <f>VLOOKUP('Copy your Raw data here'!E106,'Stroke Ready Hospital List'!A:B,1,FALSE)</f>
        <v>#N/A</v>
      </c>
      <c r="E107" s="74">
        <f t="shared" si="12"/>
        <v>0</v>
      </c>
      <c r="F107" s="74">
        <f>IF(OR(ISBLANK('Copy your Raw data here'!F106),('Copy your Raw data here'!F106="NO")),0,1)</f>
        <v>0</v>
      </c>
      <c r="G107" s="74">
        <f>IF(ISBLANK('Copy your Raw data here'!G106),0,1)</f>
        <v>0</v>
      </c>
      <c r="H107" s="74">
        <f>IF(ISERROR(D107),'Copy your Raw data here'!E106,"")</f>
        <v>0</v>
      </c>
      <c r="I107" s="74" t="str">
        <f t="shared" si="8"/>
        <v/>
      </c>
      <c r="L107" s="82">
        <f>HOUR('Copy your Raw data here'!B106)</f>
        <v>0</v>
      </c>
      <c r="M107" s="82">
        <f>HOUR('Copy your Raw data here'!C106)</f>
        <v>0</v>
      </c>
      <c r="N107" s="82">
        <f>MINUTE('Copy your Raw data here'!B106)</f>
        <v>0</v>
      </c>
      <c r="O107" s="82">
        <f>MINUTE('Copy your Raw data here'!C106)</f>
        <v>0</v>
      </c>
      <c r="P107" s="82">
        <f>('Copy your Raw data here'!C106-'Copy your Raw data here'!B106)*1440</f>
        <v>0</v>
      </c>
      <c r="Q107" s="82">
        <f t="shared" si="9"/>
        <v>60</v>
      </c>
      <c r="R107" s="82">
        <f t="shared" si="10"/>
        <v>0</v>
      </c>
      <c r="S107" s="83"/>
      <c r="T107" s="83"/>
      <c r="U107" s="82">
        <f>HOUR('Copy your Raw data here'!G106)</f>
        <v>0</v>
      </c>
      <c r="V107" s="82">
        <f>HOUR('Copy your Raw data here'!H106)</f>
        <v>0</v>
      </c>
      <c r="W107" s="82">
        <f>MINUTE('Copy your Raw data here'!G106)</f>
        <v>0</v>
      </c>
      <c r="X107" s="82">
        <f>MINUTE('Copy your Raw data here'!H106)</f>
        <v>0</v>
      </c>
      <c r="Y107" s="82">
        <f>('Copy your Raw data here'!H106-'Copy your Raw data here'!G106)*1440</f>
        <v>0</v>
      </c>
      <c r="Z107" s="82">
        <f t="shared" si="11"/>
        <v>1440</v>
      </c>
      <c r="AA107" s="82" t="str">
        <f>IF('Copy your Raw data here'!G106="","",IF(V107&lt;U107,Z107,Y107))</f>
        <v/>
      </c>
    </row>
    <row r="108" spans="1:27">
      <c r="A108" s="74" t="str">
        <f>IF(ISBLANK('Copy your Raw data here'!A107),"",('Copy your Raw data here'!A107))</f>
        <v/>
      </c>
      <c r="B108" s="78" t="str">
        <f t="shared" si="6"/>
        <v/>
      </c>
      <c r="C108" s="74">
        <f>IF('Copy your Raw data here'!D107="YES",1,0)</f>
        <v>0</v>
      </c>
      <c r="D108" s="74" t="e">
        <f>VLOOKUP('Copy your Raw data here'!E107,'Stroke Ready Hospital List'!A:B,1,FALSE)</f>
        <v>#N/A</v>
      </c>
      <c r="E108" s="74">
        <f t="shared" si="12"/>
        <v>0</v>
      </c>
      <c r="F108" s="74">
        <f>IF(OR(ISBLANK('Copy your Raw data here'!F107),('Copy your Raw data here'!F107="NO")),0,1)</f>
        <v>0</v>
      </c>
      <c r="G108" s="74">
        <f>IF(ISBLANK('Copy your Raw data here'!G107),0,1)</f>
        <v>0</v>
      </c>
      <c r="H108" s="74">
        <f>IF(ISERROR(D108),'Copy your Raw data here'!E107,"")</f>
        <v>0</v>
      </c>
      <c r="I108" s="74" t="str">
        <f t="shared" si="8"/>
        <v/>
      </c>
      <c r="L108" s="82">
        <f>HOUR('Copy your Raw data here'!B107)</f>
        <v>0</v>
      </c>
      <c r="M108" s="82">
        <f>HOUR('Copy your Raw data here'!C107)</f>
        <v>0</v>
      </c>
      <c r="N108" s="82">
        <f>MINUTE('Copy your Raw data here'!B107)</f>
        <v>0</v>
      </c>
      <c r="O108" s="82">
        <f>MINUTE('Copy your Raw data here'!C107)</f>
        <v>0</v>
      </c>
      <c r="P108" s="82">
        <f>('Copy your Raw data here'!C107-'Copy your Raw data here'!B107)*1440</f>
        <v>0</v>
      </c>
      <c r="Q108" s="82">
        <f t="shared" si="9"/>
        <v>60</v>
      </c>
      <c r="R108" s="82">
        <f t="shared" si="10"/>
        <v>0</v>
      </c>
      <c r="S108" s="83"/>
      <c r="T108" s="83"/>
      <c r="U108" s="82">
        <f>HOUR('Copy your Raw data here'!G107)</f>
        <v>0</v>
      </c>
      <c r="V108" s="82">
        <f>HOUR('Copy your Raw data here'!H107)</f>
        <v>0</v>
      </c>
      <c r="W108" s="82">
        <f>MINUTE('Copy your Raw data here'!G107)</f>
        <v>0</v>
      </c>
      <c r="X108" s="82">
        <f>MINUTE('Copy your Raw data here'!H107)</f>
        <v>0</v>
      </c>
      <c r="Y108" s="82">
        <f>('Copy your Raw data here'!H107-'Copy your Raw data here'!G107)*1440</f>
        <v>0</v>
      </c>
      <c r="Z108" s="82">
        <f t="shared" si="11"/>
        <v>1440</v>
      </c>
      <c r="AA108" s="82" t="str">
        <f>IF('Copy your Raw data here'!G107="","",IF(V108&lt;U108,Z108,Y108))</f>
        <v/>
      </c>
    </row>
    <row r="109" spans="1:27">
      <c r="A109" s="74" t="str">
        <f>IF(ISBLANK('Copy your Raw data here'!A108),"",('Copy your Raw data here'!A108))</f>
        <v/>
      </c>
      <c r="B109" s="78" t="str">
        <f t="shared" si="6"/>
        <v/>
      </c>
      <c r="C109" s="74">
        <f>IF('Copy your Raw data here'!D108="YES",1,0)</f>
        <v>0</v>
      </c>
      <c r="D109" s="74" t="e">
        <f>VLOOKUP('Copy your Raw data here'!E108,'Stroke Ready Hospital List'!A:B,1,FALSE)</f>
        <v>#N/A</v>
      </c>
      <c r="E109" s="74">
        <f t="shared" si="12"/>
        <v>0</v>
      </c>
      <c r="F109" s="74">
        <f>IF(OR(ISBLANK('Copy your Raw data here'!F108),('Copy your Raw data here'!F108="NO")),0,1)</f>
        <v>0</v>
      </c>
      <c r="G109" s="74">
        <f>IF(ISBLANK('Copy your Raw data here'!G108),0,1)</f>
        <v>0</v>
      </c>
      <c r="H109" s="74">
        <f>IF(ISERROR(D109),'Copy your Raw data here'!E108,"")</f>
        <v>0</v>
      </c>
      <c r="I109" s="74" t="str">
        <f t="shared" si="8"/>
        <v/>
      </c>
      <c r="L109" s="82">
        <f>HOUR('Copy your Raw data here'!B108)</f>
        <v>0</v>
      </c>
      <c r="M109" s="82">
        <f>HOUR('Copy your Raw data here'!C108)</f>
        <v>0</v>
      </c>
      <c r="N109" s="82">
        <f>MINUTE('Copy your Raw data here'!B108)</f>
        <v>0</v>
      </c>
      <c r="O109" s="82">
        <f>MINUTE('Copy your Raw data here'!C108)</f>
        <v>0</v>
      </c>
      <c r="P109" s="82">
        <f>('Copy your Raw data here'!C108-'Copy your Raw data here'!B108)*1440</f>
        <v>0</v>
      </c>
      <c r="Q109" s="82">
        <f t="shared" si="9"/>
        <v>60</v>
      </c>
      <c r="R109" s="82">
        <f t="shared" si="10"/>
        <v>0</v>
      </c>
      <c r="S109" s="83"/>
      <c r="T109" s="83"/>
      <c r="U109" s="82">
        <f>HOUR('Copy your Raw data here'!G108)</f>
        <v>0</v>
      </c>
      <c r="V109" s="82">
        <f>HOUR('Copy your Raw data here'!H108)</f>
        <v>0</v>
      </c>
      <c r="W109" s="82">
        <f>MINUTE('Copy your Raw data here'!G108)</f>
        <v>0</v>
      </c>
      <c r="X109" s="82">
        <f>MINUTE('Copy your Raw data here'!H108)</f>
        <v>0</v>
      </c>
      <c r="Y109" s="82">
        <f>('Copy your Raw data here'!H108-'Copy your Raw data here'!G108)*1440</f>
        <v>0</v>
      </c>
      <c r="Z109" s="82">
        <f t="shared" si="11"/>
        <v>1440</v>
      </c>
      <c r="AA109" s="82" t="str">
        <f>IF('Copy your Raw data here'!G108="","",IF(V109&lt;U109,Z109,Y109))</f>
        <v/>
      </c>
    </row>
    <row r="110" spans="1:27">
      <c r="A110" s="74" t="str">
        <f>IF(ISBLANK('Copy your Raw data here'!A109),"",('Copy your Raw data here'!A109))</f>
        <v/>
      </c>
      <c r="B110" s="78" t="str">
        <f t="shared" si="6"/>
        <v/>
      </c>
      <c r="C110" s="74">
        <f>IF('Copy your Raw data here'!D109="YES",1,0)</f>
        <v>0</v>
      </c>
      <c r="D110" s="74" t="e">
        <f>VLOOKUP('Copy your Raw data here'!E109,'Stroke Ready Hospital List'!A:B,1,FALSE)</f>
        <v>#N/A</v>
      </c>
      <c r="E110" s="74">
        <f t="shared" si="12"/>
        <v>0</v>
      </c>
      <c r="F110" s="74">
        <f>IF(OR(ISBLANK('Copy your Raw data here'!F109),('Copy your Raw data here'!F109="NO")),0,1)</f>
        <v>0</v>
      </c>
      <c r="G110" s="74">
        <f>IF(ISBLANK('Copy your Raw data here'!G109),0,1)</f>
        <v>0</v>
      </c>
      <c r="H110" s="74">
        <f>IF(ISERROR(D110),'Copy your Raw data here'!E109,"")</f>
        <v>0</v>
      </c>
      <c r="I110" s="74" t="str">
        <f t="shared" si="8"/>
        <v/>
      </c>
      <c r="L110" s="82">
        <f>HOUR('Copy your Raw data here'!B109)</f>
        <v>0</v>
      </c>
      <c r="M110" s="82">
        <f>HOUR('Copy your Raw data here'!C109)</f>
        <v>0</v>
      </c>
      <c r="N110" s="82">
        <f>MINUTE('Copy your Raw data here'!B109)</f>
        <v>0</v>
      </c>
      <c r="O110" s="82">
        <f>MINUTE('Copy your Raw data here'!C109)</f>
        <v>0</v>
      </c>
      <c r="P110" s="82">
        <f>('Copy your Raw data here'!C109-'Copy your Raw data here'!B109)*1440</f>
        <v>0</v>
      </c>
      <c r="Q110" s="82">
        <f t="shared" si="9"/>
        <v>60</v>
      </c>
      <c r="R110" s="82">
        <f t="shared" si="10"/>
        <v>0</v>
      </c>
      <c r="S110" s="83"/>
      <c r="T110" s="83"/>
      <c r="U110" s="82">
        <f>HOUR('Copy your Raw data here'!G109)</f>
        <v>0</v>
      </c>
      <c r="V110" s="82">
        <f>HOUR('Copy your Raw data here'!H109)</f>
        <v>0</v>
      </c>
      <c r="W110" s="82">
        <f>MINUTE('Copy your Raw data here'!G109)</f>
        <v>0</v>
      </c>
      <c r="X110" s="82">
        <f>MINUTE('Copy your Raw data here'!H109)</f>
        <v>0</v>
      </c>
      <c r="Y110" s="82">
        <f>('Copy your Raw data here'!H109-'Copy your Raw data here'!G109)*1440</f>
        <v>0</v>
      </c>
      <c r="Z110" s="82">
        <f t="shared" si="11"/>
        <v>1440</v>
      </c>
      <c r="AA110" s="82" t="str">
        <f>IF('Copy your Raw data here'!G109="","",IF(V110&lt;U110,Z110,Y110))</f>
        <v/>
      </c>
    </row>
    <row r="111" spans="1:27">
      <c r="A111" s="74" t="str">
        <f>IF(ISBLANK('Copy your Raw data here'!A110),"",('Copy your Raw data here'!A110))</f>
        <v/>
      </c>
      <c r="B111" s="78" t="str">
        <f t="shared" si="6"/>
        <v/>
      </c>
      <c r="C111" s="74">
        <f>IF('Copy your Raw data here'!D110="YES",1,0)</f>
        <v>0</v>
      </c>
      <c r="D111" s="74" t="e">
        <f>VLOOKUP('Copy your Raw data here'!E110,'Stroke Ready Hospital List'!A:B,1,FALSE)</f>
        <v>#N/A</v>
      </c>
      <c r="E111" s="74">
        <f t="shared" si="12"/>
        <v>0</v>
      </c>
      <c r="F111" s="74">
        <f>IF(OR(ISBLANK('Copy your Raw data here'!F110),('Copy your Raw data here'!F110="NO")),0,1)</f>
        <v>0</v>
      </c>
      <c r="G111" s="74">
        <f>IF(ISBLANK('Copy your Raw data here'!G110),0,1)</f>
        <v>0</v>
      </c>
      <c r="H111" s="74">
        <f>IF(ISERROR(D111),'Copy your Raw data here'!E110,"")</f>
        <v>0</v>
      </c>
      <c r="I111" s="74" t="str">
        <f t="shared" si="8"/>
        <v/>
      </c>
      <c r="L111" s="82">
        <f>HOUR('Copy your Raw data here'!B110)</f>
        <v>0</v>
      </c>
      <c r="M111" s="82">
        <f>HOUR('Copy your Raw data here'!C110)</f>
        <v>0</v>
      </c>
      <c r="N111" s="82">
        <f>MINUTE('Copy your Raw data here'!B110)</f>
        <v>0</v>
      </c>
      <c r="O111" s="82">
        <f>MINUTE('Copy your Raw data here'!C110)</f>
        <v>0</v>
      </c>
      <c r="P111" s="82">
        <f>('Copy your Raw data here'!C110-'Copy your Raw data here'!B110)*1440</f>
        <v>0</v>
      </c>
      <c r="Q111" s="82">
        <f t="shared" si="9"/>
        <v>60</v>
      </c>
      <c r="R111" s="82">
        <f t="shared" si="10"/>
        <v>0</v>
      </c>
      <c r="S111" s="83"/>
      <c r="T111" s="83"/>
      <c r="U111" s="82">
        <f>HOUR('Copy your Raw data here'!G110)</f>
        <v>0</v>
      </c>
      <c r="V111" s="82">
        <f>HOUR('Copy your Raw data here'!H110)</f>
        <v>0</v>
      </c>
      <c r="W111" s="82">
        <f>MINUTE('Copy your Raw data here'!G110)</f>
        <v>0</v>
      </c>
      <c r="X111" s="82">
        <f>MINUTE('Copy your Raw data here'!H110)</f>
        <v>0</v>
      </c>
      <c r="Y111" s="82">
        <f>('Copy your Raw data here'!H110-'Copy your Raw data here'!G110)*1440</f>
        <v>0</v>
      </c>
      <c r="Z111" s="82">
        <f t="shared" si="11"/>
        <v>1440</v>
      </c>
      <c r="AA111" s="82" t="str">
        <f>IF('Copy your Raw data here'!G110="","",IF(V111&lt;U111,Z111,Y111))</f>
        <v/>
      </c>
    </row>
    <row r="112" spans="1:27">
      <c r="A112" s="74" t="str">
        <f>IF(ISBLANK('Copy your Raw data here'!A111),"",('Copy your Raw data here'!A111))</f>
        <v/>
      </c>
      <c r="B112" s="78" t="str">
        <f t="shared" si="6"/>
        <v/>
      </c>
      <c r="C112" s="74">
        <f>IF('Copy your Raw data here'!D111="YES",1,0)</f>
        <v>0</v>
      </c>
      <c r="D112" s="74" t="e">
        <f>VLOOKUP('Copy your Raw data here'!E111,'Stroke Ready Hospital List'!A:B,1,FALSE)</f>
        <v>#N/A</v>
      </c>
      <c r="E112" s="74">
        <f t="shared" si="12"/>
        <v>0</v>
      </c>
      <c r="F112" s="74">
        <f>IF(OR(ISBLANK('Copy your Raw data here'!F111),('Copy your Raw data here'!F111="NO")),0,1)</f>
        <v>0</v>
      </c>
      <c r="G112" s="74">
        <f>IF(ISBLANK('Copy your Raw data here'!G111),0,1)</f>
        <v>0</v>
      </c>
      <c r="H112" s="74">
        <f>IF(ISERROR(D112),'Copy your Raw data here'!E111,"")</f>
        <v>0</v>
      </c>
      <c r="I112" s="74" t="str">
        <f t="shared" si="8"/>
        <v/>
      </c>
      <c r="L112" s="82">
        <f>HOUR('Copy your Raw data here'!B111)</f>
        <v>0</v>
      </c>
      <c r="M112" s="82">
        <f>HOUR('Copy your Raw data here'!C111)</f>
        <v>0</v>
      </c>
      <c r="N112" s="82">
        <f>MINUTE('Copy your Raw data here'!B111)</f>
        <v>0</v>
      </c>
      <c r="O112" s="82">
        <f>MINUTE('Copy your Raw data here'!C111)</f>
        <v>0</v>
      </c>
      <c r="P112" s="82">
        <f>('Copy your Raw data here'!C111-'Copy your Raw data here'!B111)*1440</f>
        <v>0</v>
      </c>
      <c r="Q112" s="82">
        <f t="shared" si="9"/>
        <v>60</v>
      </c>
      <c r="R112" s="82">
        <f t="shared" si="10"/>
        <v>0</v>
      </c>
      <c r="S112" s="83"/>
      <c r="T112" s="83"/>
      <c r="U112" s="82">
        <f>HOUR('Copy your Raw data here'!G111)</f>
        <v>0</v>
      </c>
      <c r="V112" s="82">
        <f>HOUR('Copy your Raw data here'!H111)</f>
        <v>0</v>
      </c>
      <c r="W112" s="82">
        <f>MINUTE('Copy your Raw data here'!G111)</f>
        <v>0</v>
      </c>
      <c r="X112" s="82">
        <f>MINUTE('Copy your Raw data here'!H111)</f>
        <v>0</v>
      </c>
      <c r="Y112" s="82">
        <f>('Copy your Raw data here'!H111-'Copy your Raw data here'!G111)*1440</f>
        <v>0</v>
      </c>
      <c r="Z112" s="82">
        <f t="shared" si="11"/>
        <v>1440</v>
      </c>
      <c r="AA112" s="82" t="str">
        <f>IF('Copy your Raw data here'!G111="","",IF(V112&lt;U112,Z112,Y112))</f>
        <v/>
      </c>
    </row>
    <row r="113" spans="1:27">
      <c r="A113" s="74" t="str">
        <f>IF(ISBLANK('Copy your Raw data here'!A112),"",('Copy your Raw data here'!A112))</f>
        <v/>
      </c>
      <c r="B113" s="78" t="str">
        <f t="shared" si="6"/>
        <v/>
      </c>
      <c r="C113" s="74">
        <f>IF('Copy your Raw data here'!D112="YES",1,0)</f>
        <v>0</v>
      </c>
      <c r="D113" s="74" t="e">
        <f>VLOOKUP('Copy your Raw data here'!E112,'Stroke Ready Hospital List'!A:B,1,FALSE)</f>
        <v>#N/A</v>
      </c>
      <c r="E113" s="74">
        <f t="shared" si="12"/>
        <v>0</v>
      </c>
      <c r="F113" s="74">
        <f>IF(OR(ISBLANK('Copy your Raw data here'!F112),('Copy your Raw data here'!F112="NO")),0,1)</f>
        <v>0</v>
      </c>
      <c r="G113" s="74">
        <f>IF(ISBLANK('Copy your Raw data here'!G112),0,1)</f>
        <v>0</v>
      </c>
      <c r="H113" s="74">
        <f>IF(ISERROR(D113),'Copy your Raw data here'!E112,"")</f>
        <v>0</v>
      </c>
      <c r="I113" s="74" t="str">
        <f t="shared" si="8"/>
        <v/>
      </c>
      <c r="L113" s="82">
        <f>HOUR('Copy your Raw data here'!B112)</f>
        <v>0</v>
      </c>
      <c r="M113" s="82">
        <f>HOUR('Copy your Raw data here'!C112)</f>
        <v>0</v>
      </c>
      <c r="N113" s="82">
        <f>MINUTE('Copy your Raw data here'!B112)</f>
        <v>0</v>
      </c>
      <c r="O113" s="82">
        <f>MINUTE('Copy your Raw data here'!C112)</f>
        <v>0</v>
      </c>
      <c r="P113" s="82">
        <f>('Copy your Raw data here'!C112-'Copy your Raw data here'!B112)*1440</f>
        <v>0</v>
      </c>
      <c r="Q113" s="82">
        <f t="shared" si="9"/>
        <v>60</v>
      </c>
      <c r="R113" s="82">
        <f t="shared" si="10"/>
        <v>0</v>
      </c>
      <c r="S113" s="83"/>
      <c r="T113" s="83"/>
      <c r="U113" s="82">
        <f>HOUR('Copy your Raw data here'!G112)</f>
        <v>0</v>
      </c>
      <c r="V113" s="82">
        <f>HOUR('Copy your Raw data here'!H112)</f>
        <v>0</v>
      </c>
      <c r="W113" s="82">
        <f>MINUTE('Copy your Raw data here'!G112)</f>
        <v>0</v>
      </c>
      <c r="X113" s="82">
        <f>MINUTE('Copy your Raw data here'!H112)</f>
        <v>0</v>
      </c>
      <c r="Y113" s="82">
        <f>('Copy your Raw data here'!H112-'Copy your Raw data here'!G112)*1440</f>
        <v>0</v>
      </c>
      <c r="Z113" s="82">
        <f t="shared" si="11"/>
        <v>1440</v>
      </c>
      <c r="AA113" s="82" t="str">
        <f>IF('Copy your Raw data here'!G112="","",IF(V113&lt;U113,Z113,Y113))</f>
        <v/>
      </c>
    </row>
    <row r="114" spans="1:27">
      <c r="A114" s="74" t="str">
        <f>IF(ISBLANK('Copy your Raw data here'!A113),"",('Copy your Raw data here'!A113))</f>
        <v/>
      </c>
      <c r="B114" s="78" t="str">
        <f t="shared" si="6"/>
        <v/>
      </c>
      <c r="C114" s="74">
        <f>IF('Copy your Raw data here'!D113="YES",1,0)</f>
        <v>0</v>
      </c>
      <c r="D114" s="74" t="e">
        <f>VLOOKUP('Copy your Raw data here'!E113,'Stroke Ready Hospital List'!A:B,1,FALSE)</f>
        <v>#N/A</v>
      </c>
      <c r="E114" s="74">
        <f t="shared" si="12"/>
        <v>0</v>
      </c>
      <c r="F114" s="74">
        <f>IF(OR(ISBLANK('Copy your Raw data here'!F113),('Copy your Raw data here'!F113="NO")),0,1)</f>
        <v>0</v>
      </c>
      <c r="G114" s="74">
        <f>IF(ISBLANK('Copy your Raw data here'!G113),0,1)</f>
        <v>0</v>
      </c>
      <c r="H114" s="74">
        <f>IF(ISERROR(D114),'Copy your Raw data here'!E113,"")</f>
        <v>0</v>
      </c>
      <c r="I114" s="74" t="str">
        <f t="shared" si="8"/>
        <v/>
      </c>
      <c r="L114" s="82">
        <f>HOUR('Copy your Raw data here'!B113)</f>
        <v>0</v>
      </c>
      <c r="M114" s="82">
        <f>HOUR('Copy your Raw data here'!C113)</f>
        <v>0</v>
      </c>
      <c r="N114" s="82">
        <f>MINUTE('Copy your Raw data here'!B113)</f>
        <v>0</v>
      </c>
      <c r="O114" s="82">
        <f>MINUTE('Copy your Raw data here'!C113)</f>
        <v>0</v>
      </c>
      <c r="P114" s="82">
        <f>('Copy your Raw data here'!C113-'Copy your Raw data here'!B113)*1440</f>
        <v>0</v>
      </c>
      <c r="Q114" s="82">
        <f t="shared" si="9"/>
        <v>60</v>
      </c>
      <c r="R114" s="82">
        <f t="shared" si="10"/>
        <v>0</v>
      </c>
      <c r="S114" s="83"/>
      <c r="T114" s="83"/>
      <c r="U114" s="82">
        <f>HOUR('Copy your Raw data here'!G113)</f>
        <v>0</v>
      </c>
      <c r="V114" s="82">
        <f>HOUR('Copy your Raw data here'!H113)</f>
        <v>0</v>
      </c>
      <c r="W114" s="82">
        <f>MINUTE('Copy your Raw data here'!G113)</f>
        <v>0</v>
      </c>
      <c r="X114" s="82">
        <f>MINUTE('Copy your Raw data here'!H113)</f>
        <v>0</v>
      </c>
      <c r="Y114" s="82">
        <f>('Copy your Raw data here'!H113-'Copy your Raw data here'!G113)*1440</f>
        <v>0</v>
      </c>
      <c r="Z114" s="82">
        <f t="shared" si="11"/>
        <v>1440</v>
      </c>
      <c r="AA114" s="82" t="str">
        <f>IF('Copy your Raw data here'!G113="","",IF(V114&lt;U114,Z114,Y114))</f>
        <v/>
      </c>
    </row>
    <row r="115" spans="1:27">
      <c r="A115" s="74" t="str">
        <f>IF(ISBLANK('Copy your Raw data here'!A114),"",('Copy your Raw data here'!A114))</f>
        <v/>
      </c>
      <c r="B115" s="78" t="str">
        <f t="shared" si="6"/>
        <v/>
      </c>
      <c r="C115" s="74">
        <f>IF('Copy your Raw data here'!D114="YES",1,0)</f>
        <v>0</v>
      </c>
      <c r="D115" s="74" t="e">
        <f>VLOOKUP('Copy your Raw data here'!E114,'Stroke Ready Hospital List'!A:B,1,FALSE)</f>
        <v>#N/A</v>
      </c>
      <c r="E115" s="74">
        <f t="shared" si="12"/>
        <v>0</v>
      </c>
      <c r="F115" s="74">
        <f>IF(OR(ISBLANK('Copy your Raw data here'!F114),('Copy your Raw data here'!F114="NO")),0,1)</f>
        <v>0</v>
      </c>
      <c r="G115" s="74">
        <f>IF(ISBLANK('Copy your Raw data here'!G114),0,1)</f>
        <v>0</v>
      </c>
      <c r="H115" s="74">
        <f>IF(ISERROR(D115),'Copy your Raw data here'!E114,"")</f>
        <v>0</v>
      </c>
      <c r="I115" s="74" t="str">
        <f t="shared" si="8"/>
        <v/>
      </c>
      <c r="L115" s="82">
        <f>HOUR('Copy your Raw data here'!B114)</f>
        <v>0</v>
      </c>
      <c r="M115" s="82">
        <f>HOUR('Copy your Raw data here'!C114)</f>
        <v>0</v>
      </c>
      <c r="N115" s="82">
        <f>MINUTE('Copy your Raw data here'!B114)</f>
        <v>0</v>
      </c>
      <c r="O115" s="82">
        <f>MINUTE('Copy your Raw data here'!C114)</f>
        <v>0</v>
      </c>
      <c r="P115" s="82">
        <f>('Copy your Raw data here'!C114-'Copy your Raw data here'!B114)*1440</f>
        <v>0</v>
      </c>
      <c r="Q115" s="82">
        <f t="shared" si="9"/>
        <v>60</v>
      </c>
      <c r="R115" s="82">
        <f t="shared" si="10"/>
        <v>0</v>
      </c>
      <c r="S115" s="83"/>
      <c r="T115" s="83"/>
      <c r="U115" s="82">
        <f>HOUR('Copy your Raw data here'!G114)</f>
        <v>0</v>
      </c>
      <c r="V115" s="82">
        <f>HOUR('Copy your Raw data here'!H114)</f>
        <v>0</v>
      </c>
      <c r="W115" s="82">
        <f>MINUTE('Copy your Raw data here'!G114)</f>
        <v>0</v>
      </c>
      <c r="X115" s="82">
        <f>MINUTE('Copy your Raw data here'!H114)</f>
        <v>0</v>
      </c>
      <c r="Y115" s="82">
        <f>('Copy your Raw data here'!H114-'Copy your Raw data here'!G114)*1440</f>
        <v>0</v>
      </c>
      <c r="Z115" s="82">
        <f t="shared" si="11"/>
        <v>1440</v>
      </c>
      <c r="AA115" s="82" t="str">
        <f>IF('Copy your Raw data here'!G114="","",IF(V115&lt;U115,Z115,Y115))</f>
        <v/>
      </c>
    </row>
    <row r="116" spans="1:27">
      <c r="A116" s="74" t="str">
        <f>IF(ISBLANK('Copy your Raw data here'!A115),"",('Copy your Raw data here'!A115))</f>
        <v/>
      </c>
      <c r="B116" s="78" t="str">
        <f t="shared" si="6"/>
        <v/>
      </c>
      <c r="C116" s="74">
        <f>IF('Copy your Raw data here'!D115="YES",1,0)</f>
        <v>0</v>
      </c>
      <c r="D116" s="74" t="e">
        <f>VLOOKUP('Copy your Raw data here'!E115,'Stroke Ready Hospital List'!A:B,1,FALSE)</f>
        <v>#N/A</v>
      </c>
      <c r="E116" s="74">
        <f t="shared" si="12"/>
        <v>0</v>
      </c>
      <c r="F116" s="74">
        <f>IF(OR(ISBLANK('Copy your Raw data here'!F115),('Copy your Raw data here'!F115="NO")),0,1)</f>
        <v>0</v>
      </c>
      <c r="G116" s="74">
        <f>IF(ISBLANK('Copy your Raw data here'!G115),0,1)</f>
        <v>0</v>
      </c>
      <c r="H116" s="74">
        <f>IF(ISERROR(D116),'Copy your Raw data here'!E115,"")</f>
        <v>0</v>
      </c>
      <c r="I116" s="74" t="str">
        <f t="shared" si="8"/>
        <v/>
      </c>
      <c r="L116" s="82">
        <f>HOUR('Copy your Raw data here'!B115)</f>
        <v>0</v>
      </c>
      <c r="M116" s="82">
        <f>HOUR('Copy your Raw data here'!C115)</f>
        <v>0</v>
      </c>
      <c r="N116" s="82">
        <f>MINUTE('Copy your Raw data here'!B115)</f>
        <v>0</v>
      </c>
      <c r="O116" s="82">
        <f>MINUTE('Copy your Raw data here'!C115)</f>
        <v>0</v>
      </c>
      <c r="P116" s="82">
        <f>('Copy your Raw data here'!C115-'Copy your Raw data here'!B115)*1440</f>
        <v>0</v>
      </c>
      <c r="Q116" s="82">
        <f t="shared" si="9"/>
        <v>60</v>
      </c>
      <c r="R116" s="82">
        <f t="shared" si="10"/>
        <v>0</v>
      </c>
      <c r="S116" s="83"/>
      <c r="T116" s="83"/>
      <c r="U116" s="82">
        <f>HOUR('Copy your Raw data here'!G115)</f>
        <v>0</v>
      </c>
      <c r="V116" s="82">
        <f>HOUR('Copy your Raw data here'!H115)</f>
        <v>0</v>
      </c>
      <c r="W116" s="82">
        <f>MINUTE('Copy your Raw data here'!G115)</f>
        <v>0</v>
      </c>
      <c r="X116" s="82">
        <f>MINUTE('Copy your Raw data here'!H115)</f>
        <v>0</v>
      </c>
      <c r="Y116" s="82">
        <f>('Copy your Raw data here'!H115-'Copy your Raw data here'!G115)*1440</f>
        <v>0</v>
      </c>
      <c r="Z116" s="82">
        <f t="shared" si="11"/>
        <v>1440</v>
      </c>
      <c r="AA116" s="82" t="str">
        <f>IF('Copy your Raw data here'!G115="","",IF(V116&lt;U116,Z116,Y116))</f>
        <v/>
      </c>
    </row>
    <row r="117" spans="1:27">
      <c r="A117" s="74" t="str">
        <f>IF(ISBLANK('Copy your Raw data here'!A116),"",('Copy your Raw data here'!A116))</f>
        <v/>
      </c>
      <c r="B117" s="78" t="str">
        <f t="shared" si="6"/>
        <v/>
      </c>
      <c r="C117" s="74">
        <f>IF('Copy your Raw data here'!D116="YES",1,0)</f>
        <v>0</v>
      </c>
      <c r="D117" s="74" t="e">
        <f>VLOOKUP('Copy your Raw data here'!E116,'Stroke Ready Hospital List'!A:B,1,FALSE)</f>
        <v>#N/A</v>
      </c>
      <c r="E117" s="74">
        <f t="shared" si="12"/>
        <v>0</v>
      </c>
      <c r="F117" s="74">
        <f>IF(OR(ISBLANK('Copy your Raw data here'!F116),('Copy your Raw data here'!F116="NO")),0,1)</f>
        <v>0</v>
      </c>
      <c r="G117" s="74">
        <f>IF(ISBLANK('Copy your Raw data here'!G116),0,1)</f>
        <v>0</v>
      </c>
      <c r="H117" s="74">
        <f>IF(ISERROR(D117),'Copy your Raw data here'!E116,"")</f>
        <v>0</v>
      </c>
      <c r="I117" s="74" t="str">
        <f t="shared" si="8"/>
        <v/>
      </c>
      <c r="L117" s="82">
        <f>HOUR('Copy your Raw data here'!B116)</f>
        <v>0</v>
      </c>
      <c r="M117" s="82">
        <f>HOUR('Copy your Raw data here'!C116)</f>
        <v>0</v>
      </c>
      <c r="N117" s="82">
        <f>MINUTE('Copy your Raw data here'!B116)</f>
        <v>0</v>
      </c>
      <c r="O117" s="82">
        <f>MINUTE('Copy your Raw data here'!C116)</f>
        <v>0</v>
      </c>
      <c r="P117" s="82">
        <f>('Copy your Raw data here'!C116-'Copy your Raw data here'!B116)*1440</f>
        <v>0</v>
      </c>
      <c r="Q117" s="82">
        <f t="shared" si="9"/>
        <v>60</v>
      </c>
      <c r="R117" s="82">
        <f t="shared" si="10"/>
        <v>0</v>
      </c>
      <c r="S117" s="83"/>
      <c r="T117" s="83"/>
      <c r="U117" s="82">
        <f>HOUR('Copy your Raw data here'!G116)</f>
        <v>0</v>
      </c>
      <c r="V117" s="82">
        <f>HOUR('Copy your Raw data here'!H116)</f>
        <v>0</v>
      </c>
      <c r="W117" s="82">
        <f>MINUTE('Copy your Raw data here'!G116)</f>
        <v>0</v>
      </c>
      <c r="X117" s="82">
        <f>MINUTE('Copy your Raw data here'!H116)</f>
        <v>0</v>
      </c>
      <c r="Y117" s="82">
        <f>('Copy your Raw data here'!H116-'Copy your Raw data here'!G116)*1440</f>
        <v>0</v>
      </c>
      <c r="Z117" s="82">
        <f t="shared" si="11"/>
        <v>1440</v>
      </c>
      <c r="AA117" s="82" t="str">
        <f>IF('Copy your Raw data here'!G116="","",IF(V117&lt;U117,Z117,Y117))</f>
        <v/>
      </c>
    </row>
    <row r="118" spans="1:27">
      <c r="A118" s="74" t="str">
        <f>IF(ISBLANK('Copy your Raw data here'!A117),"",('Copy your Raw data here'!A117))</f>
        <v/>
      </c>
      <c r="B118" s="78" t="str">
        <f t="shared" si="6"/>
        <v/>
      </c>
      <c r="C118" s="74">
        <f>IF('Copy your Raw data here'!D117="YES",1,0)</f>
        <v>0</v>
      </c>
      <c r="D118" s="74" t="e">
        <f>VLOOKUP('Copy your Raw data here'!E117,'Stroke Ready Hospital List'!A:B,1,FALSE)</f>
        <v>#N/A</v>
      </c>
      <c r="E118" s="74">
        <f t="shared" si="12"/>
        <v>0</v>
      </c>
      <c r="F118" s="74">
        <f>IF(OR(ISBLANK('Copy your Raw data here'!F117),('Copy your Raw data here'!F117="NO")),0,1)</f>
        <v>0</v>
      </c>
      <c r="G118" s="74">
        <f>IF(ISBLANK('Copy your Raw data here'!G117),0,1)</f>
        <v>0</v>
      </c>
      <c r="H118" s="74">
        <f>IF(ISERROR(D118),'Copy your Raw data here'!E117,"")</f>
        <v>0</v>
      </c>
      <c r="I118" s="74" t="str">
        <f t="shared" si="8"/>
        <v/>
      </c>
      <c r="L118" s="82">
        <f>HOUR('Copy your Raw data here'!B117)</f>
        <v>0</v>
      </c>
      <c r="M118" s="82">
        <f>HOUR('Copy your Raw data here'!C117)</f>
        <v>0</v>
      </c>
      <c r="N118" s="82">
        <f>MINUTE('Copy your Raw data here'!B117)</f>
        <v>0</v>
      </c>
      <c r="O118" s="82">
        <f>MINUTE('Copy your Raw data here'!C117)</f>
        <v>0</v>
      </c>
      <c r="P118" s="82">
        <f>('Copy your Raw data here'!C117-'Copy your Raw data here'!B117)*1440</f>
        <v>0</v>
      </c>
      <c r="Q118" s="82">
        <f t="shared" si="9"/>
        <v>60</v>
      </c>
      <c r="R118" s="82">
        <f t="shared" si="10"/>
        <v>0</v>
      </c>
      <c r="S118" s="83"/>
      <c r="T118" s="83"/>
      <c r="U118" s="82">
        <f>HOUR('Copy your Raw data here'!G117)</f>
        <v>0</v>
      </c>
      <c r="V118" s="82">
        <f>HOUR('Copy your Raw data here'!H117)</f>
        <v>0</v>
      </c>
      <c r="W118" s="82">
        <f>MINUTE('Copy your Raw data here'!G117)</f>
        <v>0</v>
      </c>
      <c r="X118" s="82">
        <f>MINUTE('Copy your Raw data here'!H117)</f>
        <v>0</v>
      </c>
      <c r="Y118" s="82">
        <f>('Copy your Raw data here'!H117-'Copy your Raw data here'!G117)*1440</f>
        <v>0</v>
      </c>
      <c r="Z118" s="82">
        <f t="shared" si="11"/>
        <v>1440</v>
      </c>
      <c r="AA118" s="82" t="str">
        <f>IF('Copy your Raw data here'!G117="","",IF(V118&lt;U118,Z118,Y118))</f>
        <v/>
      </c>
    </row>
    <row r="119" spans="1:27">
      <c r="A119" s="74" t="str">
        <f>IF(ISBLANK('Copy your Raw data here'!A118),"",('Copy your Raw data here'!A118))</f>
        <v/>
      </c>
      <c r="B119" s="78" t="str">
        <f t="shared" si="6"/>
        <v/>
      </c>
      <c r="C119" s="74">
        <f>IF('Copy your Raw data here'!D118="YES",1,0)</f>
        <v>0</v>
      </c>
      <c r="D119" s="74" t="e">
        <f>VLOOKUP('Copy your Raw data here'!E118,'Stroke Ready Hospital List'!A:B,1,FALSE)</f>
        <v>#N/A</v>
      </c>
      <c r="E119" s="74">
        <f t="shared" si="12"/>
        <v>0</v>
      </c>
      <c r="F119" s="74">
        <f>IF(OR(ISBLANK('Copy your Raw data here'!F118),('Copy your Raw data here'!F118="NO")),0,1)</f>
        <v>0</v>
      </c>
      <c r="G119" s="74">
        <f>IF(ISBLANK('Copy your Raw data here'!G118),0,1)</f>
        <v>0</v>
      </c>
      <c r="H119" s="74">
        <f>IF(ISERROR(D119),'Copy your Raw data here'!E118,"")</f>
        <v>0</v>
      </c>
      <c r="I119" s="74" t="str">
        <f t="shared" si="8"/>
        <v/>
      </c>
      <c r="L119" s="82">
        <f>HOUR('Copy your Raw data here'!B118)</f>
        <v>0</v>
      </c>
      <c r="M119" s="82">
        <f>HOUR('Copy your Raw data here'!C118)</f>
        <v>0</v>
      </c>
      <c r="N119" s="82">
        <f>MINUTE('Copy your Raw data here'!B118)</f>
        <v>0</v>
      </c>
      <c r="O119" s="82">
        <f>MINUTE('Copy your Raw data here'!C118)</f>
        <v>0</v>
      </c>
      <c r="P119" s="82">
        <f>('Copy your Raw data here'!C118-'Copy your Raw data here'!B118)*1440</f>
        <v>0</v>
      </c>
      <c r="Q119" s="82">
        <f t="shared" si="9"/>
        <v>60</v>
      </c>
      <c r="R119" s="82">
        <f t="shared" si="10"/>
        <v>0</v>
      </c>
      <c r="S119" s="83"/>
      <c r="T119" s="83"/>
      <c r="U119" s="82">
        <f>HOUR('Copy your Raw data here'!G118)</f>
        <v>0</v>
      </c>
      <c r="V119" s="82">
        <f>HOUR('Copy your Raw data here'!H118)</f>
        <v>0</v>
      </c>
      <c r="W119" s="82">
        <f>MINUTE('Copy your Raw data here'!G118)</f>
        <v>0</v>
      </c>
      <c r="X119" s="82">
        <f>MINUTE('Copy your Raw data here'!H118)</f>
        <v>0</v>
      </c>
      <c r="Y119" s="82">
        <f>('Copy your Raw data here'!H118-'Copy your Raw data here'!G118)*1440</f>
        <v>0</v>
      </c>
      <c r="Z119" s="82">
        <f t="shared" si="11"/>
        <v>1440</v>
      </c>
      <c r="AA119" s="82" t="str">
        <f>IF('Copy your Raw data here'!G118="","",IF(V119&lt;U119,Z119,Y119))</f>
        <v/>
      </c>
    </row>
    <row r="120" spans="1:27">
      <c r="A120" s="74" t="str">
        <f>IF(ISBLANK('Copy your Raw data here'!A119),"",('Copy your Raw data here'!A119))</f>
        <v/>
      </c>
      <c r="B120" s="78" t="str">
        <f t="shared" si="6"/>
        <v/>
      </c>
      <c r="C120" s="74">
        <f>IF('Copy your Raw data here'!D119="YES",1,0)</f>
        <v>0</v>
      </c>
      <c r="D120" s="74" t="e">
        <f>VLOOKUP('Copy your Raw data here'!E119,'Stroke Ready Hospital List'!A:B,1,FALSE)</f>
        <v>#N/A</v>
      </c>
      <c r="E120" s="74">
        <f t="shared" si="12"/>
        <v>0</v>
      </c>
      <c r="F120" s="74">
        <f>IF(OR(ISBLANK('Copy your Raw data here'!F119),('Copy your Raw data here'!F119="NO")),0,1)</f>
        <v>0</v>
      </c>
      <c r="G120" s="74">
        <f>IF(ISBLANK('Copy your Raw data here'!G119),0,1)</f>
        <v>0</v>
      </c>
      <c r="H120" s="74">
        <f>IF(ISERROR(D120),'Copy your Raw data here'!E119,"")</f>
        <v>0</v>
      </c>
      <c r="I120" s="74" t="str">
        <f t="shared" si="8"/>
        <v/>
      </c>
      <c r="L120" s="82">
        <f>HOUR('Copy your Raw data here'!B119)</f>
        <v>0</v>
      </c>
      <c r="M120" s="82">
        <f>HOUR('Copy your Raw data here'!C119)</f>
        <v>0</v>
      </c>
      <c r="N120" s="82">
        <f>MINUTE('Copy your Raw data here'!B119)</f>
        <v>0</v>
      </c>
      <c r="O120" s="82">
        <f>MINUTE('Copy your Raw data here'!C119)</f>
        <v>0</v>
      </c>
      <c r="P120" s="82">
        <f>('Copy your Raw data here'!C119-'Copy your Raw data here'!B119)*1440</f>
        <v>0</v>
      </c>
      <c r="Q120" s="82">
        <f t="shared" si="9"/>
        <v>60</v>
      </c>
      <c r="R120" s="82">
        <f t="shared" si="10"/>
        <v>0</v>
      </c>
      <c r="S120" s="83"/>
      <c r="T120" s="83"/>
      <c r="U120" s="82">
        <f>HOUR('Copy your Raw data here'!G119)</f>
        <v>0</v>
      </c>
      <c r="V120" s="82">
        <f>HOUR('Copy your Raw data here'!H119)</f>
        <v>0</v>
      </c>
      <c r="W120" s="82">
        <f>MINUTE('Copy your Raw data here'!G119)</f>
        <v>0</v>
      </c>
      <c r="X120" s="82">
        <f>MINUTE('Copy your Raw data here'!H119)</f>
        <v>0</v>
      </c>
      <c r="Y120" s="82">
        <f>('Copy your Raw data here'!H119-'Copy your Raw data here'!G119)*1440</f>
        <v>0</v>
      </c>
      <c r="Z120" s="82">
        <f t="shared" si="11"/>
        <v>1440</v>
      </c>
      <c r="AA120" s="82" t="str">
        <f>IF('Copy your Raw data here'!G119="","",IF(V120&lt;U120,Z120,Y120))</f>
        <v/>
      </c>
    </row>
    <row r="121" spans="1:27">
      <c r="A121" s="74" t="str">
        <f>IF(ISBLANK('Copy your Raw data here'!A120),"",('Copy your Raw data here'!A120))</f>
        <v/>
      </c>
      <c r="B121" s="78" t="str">
        <f t="shared" si="6"/>
        <v/>
      </c>
      <c r="C121" s="74">
        <f>IF('Copy your Raw data here'!D120="YES",1,0)</f>
        <v>0</v>
      </c>
      <c r="D121" s="74" t="e">
        <f>VLOOKUP('Copy your Raw data here'!E120,'Stroke Ready Hospital List'!A:B,1,FALSE)</f>
        <v>#N/A</v>
      </c>
      <c r="E121" s="74">
        <f t="shared" si="12"/>
        <v>0</v>
      </c>
      <c r="F121" s="74">
        <f>IF(OR(ISBLANK('Copy your Raw data here'!F120),('Copy your Raw data here'!F120="NO")),0,1)</f>
        <v>0</v>
      </c>
      <c r="G121" s="74">
        <f>IF(ISBLANK('Copy your Raw data here'!G120),0,1)</f>
        <v>0</v>
      </c>
      <c r="H121" s="74">
        <f>IF(ISERROR(D121),'Copy your Raw data here'!E120,"")</f>
        <v>0</v>
      </c>
      <c r="I121" s="74" t="str">
        <f t="shared" si="8"/>
        <v/>
      </c>
      <c r="L121" s="82">
        <f>HOUR('Copy your Raw data here'!B120)</f>
        <v>0</v>
      </c>
      <c r="M121" s="82">
        <f>HOUR('Copy your Raw data here'!C120)</f>
        <v>0</v>
      </c>
      <c r="N121" s="82">
        <f>MINUTE('Copy your Raw data here'!B120)</f>
        <v>0</v>
      </c>
      <c r="O121" s="82">
        <f>MINUTE('Copy your Raw data here'!C120)</f>
        <v>0</v>
      </c>
      <c r="P121" s="82">
        <f>('Copy your Raw data here'!C120-'Copy your Raw data here'!B120)*1440</f>
        <v>0</v>
      </c>
      <c r="Q121" s="82">
        <f t="shared" si="9"/>
        <v>60</v>
      </c>
      <c r="R121" s="82">
        <f t="shared" si="10"/>
        <v>0</v>
      </c>
      <c r="S121" s="83"/>
      <c r="T121" s="83"/>
      <c r="U121" s="82">
        <f>HOUR('Copy your Raw data here'!G120)</f>
        <v>0</v>
      </c>
      <c r="V121" s="82">
        <f>HOUR('Copy your Raw data here'!H120)</f>
        <v>0</v>
      </c>
      <c r="W121" s="82">
        <f>MINUTE('Copy your Raw data here'!G120)</f>
        <v>0</v>
      </c>
      <c r="X121" s="82">
        <f>MINUTE('Copy your Raw data here'!H120)</f>
        <v>0</v>
      </c>
      <c r="Y121" s="82">
        <f>('Copy your Raw data here'!H120-'Copy your Raw data here'!G120)*1440</f>
        <v>0</v>
      </c>
      <c r="Z121" s="82">
        <f t="shared" si="11"/>
        <v>1440</v>
      </c>
      <c r="AA121" s="82" t="str">
        <f>IF('Copy your Raw data here'!G120="","",IF(V121&lt;U121,Z121,Y121))</f>
        <v/>
      </c>
    </row>
    <row r="122" spans="1:27">
      <c r="A122" s="74" t="str">
        <f>IF(ISBLANK('Copy your Raw data here'!A121),"",('Copy your Raw data here'!A121))</f>
        <v/>
      </c>
      <c r="B122" s="78" t="str">
        <f t="shared" si="6"/>
        <v/>
      </c>
      <c r="C122" s="74">
        <f>IF('Copy your Raw data here'!D121="YES",1,0)</f>
        <v>0</v>
      </c>
      <c r="D122" s="74" t="e">
        <f>VLOOKUP('Copy your Raw data here'!E121,'Stroke Ready Hospital List'!A:B,1,FALSE)</f>
        <v>#N/A</v>
      </c>
      <c r="E122" s="74">
        <f t="shared" si="12"/>
        <v>0</v>
      </c>
      <c r="F122" s="74">
        <f>IF(OR(ISBLANK('Copy your Raw data here'!F121),('Copy your Raw data here'!F121="NO")),0,1)</f>
        <v>0</v>
      </c>
      <c r="G122" s="74">
        <f>IF(ISBLANK('Copy your Raw data here'!G121),0,1)</f>
        <v>0</v>
      </c>
      <c r="H122" s="74">
        <f>IF(ISERROR(D122),'Copy your Raw data here'!E121,"")</f>
        <v>0</v>
      </c>
      <c r="I122" s="74" t="str">
        <f t="shared" si="8"/>
        <v/>
      </c>
      <c r="L122" s="82">
        <f>HOUR('Copy your Raw data here'!B121)</f>
        <v>0</v>
      </c>
      <c r="M122" s="82">
        <f>HOUR('Copy your Raw data here'!C121)</f>
        <v>0</v>
      </c>
      <c r="N122" s="82">
        <f>MINUTE('Copy your Raw data here'!B121)</f>
        <v>0</v>
      </c>
      <c r="O122" s="82">
        <f>MINUTE('Copy your Raw data here'!C121)</f>
        <v>0</v>
      </c>
      <c r="P122" s="82">
        <f>('Copy your Raw data here'!C121-'Copy your Raw data here'!B121)*1440</f>
        <v>0</v>
      </c>
      <c r="Q122" s="82">
        <f t="shared" si="9"/>
        <v>60</v>
      </c>
      <c r="R122" s="82">
        <f t="shared" si="10"/>
        <v>0</v>
      </c>
      <c r="S122" s="83"/>
      <c r="T122" s="83"/>
      <c r="U122" s="82">
        <f>HOUR('Copy your Raw data here'!G121)</f>
        <v>0</v>
      </c>
      <c r="V122" s="82">
        <f>HOUR('Copy your Raw data here'!H121)</f>
        <v>0</v>
      </c>
      <c r="W122" s="82">
        <f>MINUTE('Copy your Raw data here'!G121)</f>
        <v>0</v>
      </c>
      <c r="X122" s="82">
        <f>MINUTE('Copy your Raw data here'!H121)</f>
        <v>0</v>
      </c>
      <c r="Y122" s="82">
        <f>('Copy your Raw data here'!H121-'Copy your Raw data here'!G121)*1440</f>
        <v>0</v>
      </c>
      <c r="Z122" s="82">
        <f t="shared" si="11"/>
        <v>1440</v>
      </c>
      <c r="AA122" s="82" t="str">
        <f>IF('Copy your Raw data here'!G121="","",IF(V122&lt;U122,Z122,Y122))</f>
        <v/>
      </c>
    </row>
    <row r="123" spans="1:27">
      <c r="A123" s="74" t="str">
        <f>IF(ISBLANK('Copy your Raw data here'!A122),"",('Copy your Raw data here'!A122))</f>
        <v/>
      </c>
      <c r="B123" s="78" t="str">
        <f t="shared" si="6"/>
        <v/>
      </c>
      <c r="C123" s="74">
        <f>IF('Copy your Raw data here'!D122="YES",1,0)</f>
        <v>0</v>
      </c>
      <c r="D123" s="74" t="e">
        <f>VLOOKUP('Copy your Raw data here'!E122,'Stroke Ready Hospital List'!A:B,1,FALSE)</f>
        <v>#N/A</v>
      </c>
      <c r="E123" s="74">
        <f t="shared" si="12"/>
        <v>0</v>
      </c>
      <c r="F123" s="74">
        <f>IF(OR(ISBLANK('Copy your Raw data here'!F122),('Copy your Raw data here'!F122="NO")),0,1)</f>
        <v>0</v>
      </c>
      <c r="G123" s="74">
        <f>IF(ISBLANK('Copy your Raw data here'!G122),0,1)</f>
        <v>0</v>
      </c>
      <c r="H123" s="74">
        <f>IF(ISERROR(D123),'Copy your Raw data here'!E122,"")</f>
        <v>0</v>
      </c>
      <c r="I123" s="74" t="str">
        <f t="shared" si="8"/>
        <v/>
      </c>
      <c r="L123" s="82">
        <f>HOUR('Copy your Raw data here'!B122)</f>
        <v>0</v>
      </c>
      <c r="M123" s="82">
        <f>HOUR('Copy your Raw data here'!C122)</f>
        <v>0</v>
      </c>
      <c r="N123" s="82">
        <f>MINUTE('Copy your Raw data here'!B122)</f>
        <v>0</v>
      </c>
      <c r="O123" s="82">
        <f>MINUTE('Copy your Raw data here'!C122)</f>
        <v>0</v>
      </c>
      <c r="P123" s="82">
        <f>('Copy your Raw data here'!C122-'Copy your Raw data here'!B122)*1440</f>
        <v>0</v>
      </c>
      <c r="Q123" s="82">
        <f t="shared" si="9"/>
        <v>60</v>
      </c>
      <c r="R123" s="82">
        <f t="shared" si="10"/>
        <v>0</v>
      </c>
      <c r="S123" s="83"/>
      <c r="T123" s="83"/>
      <c r="U123" s="82">
        <f>HOUR('Copy your Raw data here'!G122)</f>
        <v>0</v>
      </c>
      <c r="V123" s="82">
        <f>HOUR('Copy your Raw data here'!H122)</f>
        <v>0</v>
      </c>
      <c r="W123" s="82">
        <f>MINUTE('Copy your Raw data here'!G122)</f>
        <v>0</v>
      </c>
      <c r="X123" s="82">
        <f>MINUTE('Copy your Raw data here'!H122)</f>
        <v>0</v>
      </c>
      <c r="Y123" s="82">
        <f>('Copy your Raw data here'!H122-'Copy your Raw data here'!G122)*1440</f>
        <v>0</v>
      </c>
      <c r="Z123" s="82">
        <f t="shared" si="11"/>
        <v>1440</v>
      </c>
      <c r="AA123" s="82" t="str">
        <f>IF('Copy your Raw data here'!G122="","",IF(V123&lt;U123,Z123,Y123))</f>
        <v/>
      </c>
    </row>
    <row r="124" spans="1:27">
      <c r="A124" s="74" t="str">
        <f>IF(ISBLANK('Copy your Raw data here'!A123),"",('Copy your Raw data here'!A123))</f>
        <v/>
      </c>
      <c r="B124" s="78" t="str">
        <f t="shared" si="6"/>
        <v/>
      </c>
      <c r="C124" s="74">
        <f>IF('Copy your Raw data here'!D123="YES",1,0)</f>
        <v>0</v>
      </c>
      <c r="D124" s="74" t="e">
        <f>VLOOKUP('Copy your Raw data here'!E123,'Stroke Ready Hospital List'!A:B,1,FALSE)</f>
        <v>#N/A</v>
      </c>
      <c r="E124" s="74">
        <f t="shared" si="12"/>
        <v>0</v>
      </c>
      <c r="F124" s="74">
        <f>IF(OR(ISBLANK('Copy your Raw data here'!F123),('Copy your Raw data here'!F123="NO")),0,1)</f>
        <v>0</v>
      </c>
      <c r="G124" s="74">
        <f>IF(ISBLANK('Copy your Raw data here'!G123),0,1)</f>
        <v>0</v>
      </c>
      <c r="H124" s="74">
        <f>IF(ISERROR(D124),'Copy your Raw data here'!E123,"")</f>
        <v>0</v>
      </c>
      <c r="I124" s="74" t="str">
        <f t="shared" si="8"/>
        <v/>
      </c>
      <c r="L124" s="82">
        <f>HOUR('Copy your Raw data here'!B123)</f>
        <v>0</v>
      </c>
      <c r="M124" s="82">
        <f>HOUR('Copy your Raw data here'!C123)</f>
        <v>0</v>
      </c>
      <c r="N124" s="82">
        <f>MINUTE('Copy your Raw data here'!B123)</f>
        <v>0</v>
      </c>
      <c r="O124" s="82">
        <f>MINUTE('Copy your Raw data here'!C123)</f>
        <v>0</v>
      </c>
      <c r="P124" s="82">
        <f>('Copy your Raw data here'!C123-'Copy your Raw data here'!B123)*1440</f>
        <v>0</v>
      </c>
      <c r="Q124" s="82">
        <f t="shared" si="9"/>
        <v>60</v>
      </c>
      <c r="R124" s="82">
        <f t="shared" si="10"/>
        <v>0</v>
      </c>
      <c r="S124" s="83"/>
      <c r="T124" s="83"/>
      <c r="U124" s="82">
        <f>HOUR('Copy your Raw data here'!G123)</f>
        <v>0</v>
      </c>
      <c r="V124" s="82">
        <f>HOUR('Copy your Raw data here'!H123)</f>
        <v>0</v>
      </c>
      <c r="W124" s="82">
        <f>MINUTE('Copy your Raw data here'!G123)</f>
        <v>0</v>
      </c>
      <c r="X124" s="82">
        <f>MINUTE('Copy your Raw data here'!H123)</f>
        <v>0</v>
      </c>
      <c r="Y124" s="82">
        <f>('Copy your Raw data here'!H123-'Copy your Raw data here'!G123)*1440</f>
        <v>0</v>
      </c>
      <c r="Z124" s="82">
        <f t="shared" si="11"/>
        <v>1440</v>
      </c>
      <c r="AA124" s="82" t="str">
        <f>IF('Copy your Raw data here'!G123="","",IF(V124&lt;U124,Z124,Y124))</f>
        <v/>
      </c>
    </row>
    <row r="125" spans="1:27">
      <c r="A125" s="74" t="str">
        <f>IF(ISBLANK('Copy your Raw data here'!A124),"",('Copy your Raw data here'!A124))</f>
        <v/>
      </c>
      <c r="B125" s="78" t="str">
        <f t="shared" si="6"/>
        <v/>
      </c>
      <c r="C125" s="74">
        <f>IF('Copy your Raw data here'!D124="YES",1,0)</f>
        <v>0</v>
      </c>
      <c r="D125" s="74" t="e">
        <f>VLOOKUP('Copy your Raw data here'!E124,'Stroke Ready Hospital List'!A:B,1,FALSE)</f>
        <v>#N/A</v>
      </c>
      <c r="E125" s="74">
        <f t="shared" si="12"/>
        <v>0</v>
      </c>
      <c r="F125" s="74">
        <f>IF(OR(ISBLANK('Copy your Raw data here'!F124),('Copy your Raw data here'!F124="NO")),0,1)</f>
        <v>0</v>
      </c>
      <c r="G125" s="74">
        <f>IF(ISBLANK('Copy your Raw data here'!G124),0,1)</f>
        <v>0</v>
      </c>
      <c r="H125" s="74">
        <f>IF(ISERROR(D125),'Copy your Raw data here'!E124,"")</f>
        <v>0</v>
      </c>
      <c r="I125" s="74" t="str">
        <f t="shared" si="8"/>
        <v/>
      </c>
      <c r="L125" s="82">
        <f>HOUR('Copy your Raw data here'!B124)</f>
        <v>0</v>
      </c>
      <c r="M125" s="82">
        <f>HOUR('Copy your Raw data here'!C124)</f>
        <v>0</v>
      </c>
      <c r="N125" s="82">
        <f>MINUTE('Copy your Raw data here'!B124)</f>
        <v>0</v>
      </c>
      <c r="O125" s="82">
        <f>MINUTE('Copy your Raw data here'!C124)</f>
        <v>0</v>
      </c>
      <c r="P125" s="82">
        <f>('Copy your Raw data here'!C124-'Copy your Raw data here'!B124)*1440</f>
        <v>0</v>
      </c>
      <c r="Q125" s="82">
        <f t="shared" si="9"/>
        <v>60</v>
      </c>
      <c r="R125" s="82">
        <f t="shared" si="10"/>
        <v>0</v>
      </c>
      <c r="S125" s="83"/>
      <c r="T125" s="83"/>
      <c r="U125" s="82">
        <f>HOUR('Copy your Raw data here'!G124)</f>
        <v>0</v>
      </c>
      <c r="V125" s="82">
        <f>HOUR('Copy your Raw data here'!H124)</f>
        <v>0</v>
      </c>
      <c r="W125" s="82">
        <f>MINUTE('Copy your Raw data here'!G124)</f>
        <v>0</v>
      </c>
      <c r="X125" s="82">
        <f>MINUTE('Copy your Raw data here'!H124)</f>
        <v>0</v>
      </c>
      <c r="Y125" s="82">
        <f>('Copy your Raw data here'!H124-'Copy your Raw data here'!G124)*1440</f>
        <v>0</v>
      </c>
      <c r="Z125" s="82">
        <f t="shared" si="11"/>
        <v>1440</v>
      </c>
      <c r="AA125" s="82" t="str">
        <f>IF('Copy your Raw data here'!G124="","",IF(V125&lt;U125,Z125,Y125))</f>
        <v/>
      </c>
    </row>
    <row r="126" spans="1:27">
      <c r="A126" s="74" t="str">
        <f>IF(ISBLANK('Copy your Raw data here'!A125),"",('Copy your Raw data here'!A125))</f>
        <v/>
      </c>
      <c r="B126" s="78" t="str">
        <f t="shared" si="6"/>
        <v/>
      </c>
      <c r="C126" s="74">
        <f>IF('Copy your Raw data here'!D125="YES",1,0)</f>
        <v>0</v>
      </c>
      <c r="D126" s="74" t="e">
        <f>VLOOKUP('Copy your Raw data here'!E125,'Stroke Ready Hospital List'!A:B,1,FALSE)</f>
        <v>#N/A</v>
      </c>
      <c r="E126" s="74">
        <f t="shared" si="12"/>
        <v>0</v>
      </c>
      <c r="F126" s="74">
        <f>IF(OR(ISBLANK('Copy your Raw data here'!F125),('Copy your Raw data here'!F125="NO")),0,1)</f>
        <v>0</v>
      </c>
      <c r="G126" s="74">
        <f>IF(ISBLANK('Copy your Raw data here'!G125),0,1)</f>
        <v>0</v>
      </c>
      <c r="H126" s="74">
        <f>IF(ISERROR(D126),'Copy your Raw data here'!E125,"")</f>
        <v>0</v>
      </c>
      <c r="I126" s="74" t="str">
        <f t="shared" si="8"/>
        <v/>
      </c>
      <c r="L126" s="82">
        <f>HOUR('Copy your Raw data here'!B125)</f>
        <v>0</v>
      </c>
      <c r="M126" s="82">
        <f>HOUR('Copy your Raw data here'!C125)</f>
        <v>0</v>
      </c>
      <c r="N126" s="82">
        <f>MINUTE('Copy your Raw data here'!B125)</f>
        <v>0</v>
      </c>
      <c r="O126" s="82">
        <f>MINUTE('Copy your Raw data here'!C125)</f>
        <v>0</v>
      </c>
      <c r="P126" s="82">
        <f>('Copy your Raw data here'!C125-'Copy your Raw data here'!B125)*1440</f>
        <v>0</v>
      </c>
      <c r="Q126" s="82">
        <f t="shared" si="9"/>
        <v>60</v>
      </c>
      <c r="R126" s="82">
        <f t="shared" si="10"/>
        <v>0</v>
      </c>
      <c r="S126" s="83"/>
      <c r="T126" s="83"/>
      <c r="U126" s="82">
        <f>HOUR('Copy your Raw data here'!G125)</f>
        <v>0</v>
      </c>
      <c r="V126" s="82">
        <f>HOUR('Copy your Raw data here'!H125)</f>
        <v>0</v>
      </c>
      <c r="W126" s="82">
        <f>MINUTE('Copy your Raw data here'!G125)</f>
        <v>0</v>
      </c>
      <c r="X126" s="82">
        <f>MINUTE('Copy your Raw data here'!H125)</f>
        <v>0</v>
      </c>
      <c r="Y126" s="82">
        <f>('Copy your Raw data here'!H125-'Copy your Raw data here'!G125)*1440</f>
        <v>0</v>
      </c>
      <c r="Z126" s="82">
        <f t="shared" si="11"/>
        <v>1440</v>
      </c>
      <c r="AA126" s="82" t="str">
        <f>IF('Copy your Raw data here'!G125="","",IF(V126&lt;U126,Z126,Y126))</f>
        <v/>
      </c>
    </row>
    <row r="127" spans="1:27">
      <c r="A127" s="74" t="str">
        <f>IF(ISBLANK('Copy your Raw data here'!A126),"",('Copy your Raw data here'!A126))</f>
        <v/>
      </c>
      <c r="B127" s="78" t="str">
        <f t="shared" si="6"/>
        <v/>
      </c>
      <c r="C127" s="74">
        <f>IF('Copy your Raw data here'!D126="YES",1,0)</f>
        <v>0</v>
      </c>
      <c r="D127" s="74" t="e">
        <f>VLOOKUP('Copy your Raw data here'!E126,'Stroke Ready Hospital List'!A:B,1,FALSE)</f>
        <v>#N/A</v>
      </c>
      <c r="E127" s="74">
        <f t="shared" si="12"/>
        <v>0</v>
      </c>
      <c r="F127" s="74">
        <f>IF(OR(ISBLANK('Copy your Raw data here'!F126),('Copy your Raw data here'!F126="NO")),0,1)</f>
        <v>0</v>
      </c>
      <c r="G127" s="74">
        <f>IF(ISBLANK('Copy your Raw data here'!G126),0,1)</f>
        <v>0</v>
      </c>
      <c r="H127" s="74">
        <f>IF(ISERROR(D127),'Copy your Raw data here'!E126,"")</f>
        <v>0</v>
      </c>
      <c r="I127" s="74" t="str">
        <f t="shared" si="8"/>
        <v/>
      </c>
      <c r="L127" s="82">
        <f>HOUR('Copy your Raw data here'!B126)</f>
        <v>0</v>
      </c>
      <c r="M127" s="82">
        <f>HOUR('Copy your Raw data here'!C126)</f>
        <v>0</v>
      </c>
      <c r="N127" s="82">
        <f>MINUTE('Copy your Raw data here'!B126)</f>
        <v>0</v>
      </c>
      <c r="O127" s="82">
        <f>MINUTE('Copy your Raw data here'!C126)</f>
        <v>0</v>
      </c>
      <c r="P127" s="82">
        <f>('Copy your Raw data here'!C126-'Copy your Raw data here'!B126)*1440</f>
        <v>0</v>
      </c>
      <c r="Q127" s="82">
        <f t="shared" si="9"/>
        <v>60</v>
      </c>
      <c r="R127" s="82">
        <f t="shared" si="10"/>
        <v>0</v>
      </c>
      <c r="S127" s="83"/>
      <c r="T127" s="83"/>
      <c r="U127" s="82">
        <f>HOUR('Copy your Raw data here'!G126)</f>
        <v>0</v>
      </c>
      <c r="V127" s="82">
        <f>HOUR('Copy your Raw data here'!H126)</f>
        <v>0</v>
      </c>
      <c r="W127" s="82">
        <f>MINUTE('Copy your Raw data here'!G126)</f>
        <v>0</v>
      </c>
      <c r="X127" s="82">
        <f>MINUTE('Copy your Raw data here'!H126)</f>
        <v>0</v>
      </c>
      <c r="Y127" s="82">
        <f>('Copy your Raw data here'!H126-'Copy your Raw data here'!G126)*1440</f>
        <v>0</v>
      </c>
      <c r="Z127" s="82">
        <f t="shared" si="11"/>
        <v>1440</v>
      </c>
      <c r="AA127" s="82" t="str">
        <f>IF('Copy your Raw data here'!G126="","",IF(V127&lt;U127,Z127,Y127))</f>
        <v/>
      </c>
    </row>
    <row r="128" spans="1:27">
      <c r="A128" s="74" t="str">
        <f>IF(ISBLANK('Copy your Raw data here'!A127),"",('Copy your Raw data here'!A127))</f>
        <v/>
      </c>
      <c r="B128" s="78" t="str">
        <f t="shared" si="6"/>
        <v/>
      </c>
      <c r="C128" s="74">
        <f>IF('Copy your Raw data here'!D127="YES",1,0)</f>
        <v>0</v>
      </c>
      <c r="D128" s="74" t="e">
        <f>VLOOKUP('Copy your Raw data here'!E127,'Stroke Ready Hospital List'!A:B,1,FALSE)</f>
        <v>#N/A</v>
      </c>
      <c r="E128" s="74">
        <f t="shared" si="12"/>
        <v>0</v>
      </c>
      <c r="F128" s="74">
        <f>IF(OR(ISBLANK('Copy your Raw data here'!F127),('Copy your Raw data here'!F127="NO")),0,1)</f>
        <v>0</v>
      </c>
      <c r="G128" s="74">
        <f>IF(ISBLANK('Copy your Raw data here'!G127),0,1)</f>
        <v>0</v>
      </c>
      <c r="H128" s="74">
        <f>IF(ISERROR(D128),'Copy your Raw data here'!E127,"")</f>
        <v>0</v>
      </c>
      <c r="I128" s="74" t="str">
        <f t="shared" si="8"/>
        <v/>
      </c>
      <c r="L128" s="82">
        <f>HOUR('Copy your Raw data here'!B127)</f>
        <v>0</v>
      </c>
      <c r="M128" s="82">
        <f>HOUR('Copy your Raw data here'!C127)</f>
        <v>0</v>
      </c>
      <c r="N128" s="82">
        <f>MINUTE('Copy your Raw data here'!B127)</f>
        <v>0</v>
      </c>
      <c r="O128" s="82">
        <f>MINUTE('Copy your Raw data here'!C127)</f>
        <v>0</v>
      </c>
      <c r="P128" s="82">
        <f>('Copy your Raw data here'!C127-'Copy your Raw data here'!B127)*1440</f>
        <v>0</v>
      </c>
      <c r="Q128" s="82">
        <f t="shared" si="9"/>
        <v>60</v>
      </c>
      <c r="R128" s="82">
        <f t="shared" si="10"/>
        <v>0</v>
      </c>
      <c r="S128" s="83"/>
      <c r="T128" s="83"/>
      <c r="U128" s="82">
        <f>HOUR('Copy your Raw data here'!G127)</f>
        <v>0</v>
      </c>
      <c r="V128" s="82">
        <f>HOUR('Copy your Raw data here'!H127)</f>
        <v>0</v>
      </c>
      <c r="W128" s="82">
        <f>MINUTE('Copy your Raw data here'!G127)</f>
        <v>0</v>
      </c>
      <c r="X128" s="82">
        <f>MINUTE('Copy your Raw data here'!H127)</f>
        <v>0</v>
      </c>
      <c r="Y128" s="82">
        <f>('Copy your Raw data here'!H127-'Copy your Raw data here'!G127)*1440</f>
        <v>0</v>
      </c>
      <c r="Z128" s="82">
        <f t="shared" si="11"/>
        <v>1440</v>
      </c>
      <c r="AA128" s="82" t="str">
        <f>IF('Copy your Raw data here'!G127="","",IF(V128&lt;U128,Z128,Y128))</f>
        <v/>
      </c>
    </row>
    <row r="129" spans="1:27">
      <c r="A129" s="74" t="str">
        <f>IF(ISBLANK('Copy your Raw data here'!A128),"",('Copy your Raw data here'!A128))</f>
        <v/>
      </c>
      <c r="B129" s="78" t="str">
        <f t="shared" si="6"/>
        <v/>
      </c>
      <c r="C129" s="74">
        <f>IF('Copy your Raw data here'!D128="YES",1,0)</f>
        <v>0</v>
      </c>
      <c r="D129" s="74" t="e">
        <f>VLOOKUP('Copy your Raw data here'!E128,'Stroke Ready Hospital List'!A:B,1,FALSE)</f>
        <v>#N/A</v>
      </c>
      <c r="E129" s="74">
        <f t="shared" si="12"/>
        <v>0</v>
      </c>
      <c r="F129" s="74">
        <f>IF(OR(ISBLANK('Copy your Raw data here'!F128),('Copy your Raw data here'!F128="NO")),0,1)</f>
        <v>0</v>
      </c>
      <c r="G129" s="74">
        <f>IF(ISBLANK('Copy your Raw data here'!G128),0,1)</f>
        <v>0</v>
      </c>
      <c r="H129" s="74">
        <f>IF(ISERROR(D129),'Copy your Raw data here'!E128,"")</f>
        <v>0</v>
      </c>
      <c r="I129" s="74" t="str">
        <f t="shared" si="8"/>
        <v/>
      </c>
      <c r="L129" s="82">
        <f>HOUR('Copy your Raw data here'!B128)</f>
        <v>0</v>
      </c>
      <c r="M129" s="82">
        <f>HOUR('Copy your Raw data here'!C128)</f>
        <v>0</v>
      </c>
      <c r="N129" s="82">
        <f>MINUTE('Copy your Raw data here'!B128)</f>
        <v>0</v>
      </c>
      <c r="O129" s="82">
        <f>MINUTE('Copy your Raw data here'!C128)</f>
        <v>0</v>
      </c>
      <c r="P129" s="82">
        <f>('Copy your Raw data here'!C128-'Copy your Raw data here'!B128)*1440</f>
        <v>0</v>
      </c>
      <c r="Q129" s="82">
        <f t="shared" si="9"/>
        <v>60</v>
      </c>
      <c r="R129" s="82">
        <f t="shared" si="10"/>
        <v>0</v>
      </c>
      <c r="S129" s="83"/>
      <c r="T129" s="83"/>
      <c r="U129" s="82">
        <f>HOUR('Copy your Raw data here'!G128)</f>
        <v>0</v>
      </c>
      <c r="V129" s="82">
        <f>HOUR('Copy your Raw data here'!H128)</f>
        <v>0</v>
      </c>
      <c r="W129" s="82">
        <f>MINUTE('Copy your Raw data here'!G128)</f>
        <v>0</v>
      </c>
      <c r="X129" s="82">
        <f>MINUTE('Copy your Raw data here'!H128)</f>
        <v>0</v>
      </c>
      <c r="Y129" s="82">
        <f>('Copy your Raw data here'!H128-'Copy your Raw data here'!G128)*1440</f>
        <v>0</v>
      </c>
      <c r="Z129" s="82">
        <f t="shared" si="11"/>
        <v>1440</v>
      </c>
      <c r="AA129" s="82" t="str">
        <f>IF('Copy your Raw data here'!G128="","",IF(V129&lt;U129,Z129,Y129))</f>
        <v/>
      </c>
    </row>
    <row r="130" spans="1:27">
      <c r="A130" s="74" t="str">
        <f>IF(ISBLANK('Copy your Raw data here'!A129),"",('Copy your Raw data here'!A129))</f>
        <v/>
      </c>
      <c r="B130" s="78" t="str">
        <f t="shared" si="6"/>
        <v/>
      </c>
      <c r="C130" s="74">
        <f>IF('Copy your Raw data here'!D129="YES",1,0)</f>
        <v>0</v>
      </c>
      <c r="D130" s="74" t="e">
        <f>VLOOKUP('Copy your Raw data here'!E129,'Stroke Ready Hospital List'!A:B,1,FALSE)</f>
        <v>#N/A</v>
      </c>
      <c r="E130" s="74">
        <f t="shared" si="12"/>
        <v>0</v>
      </c>
      <c r="F130" s="74">
        <f>IF(OR(ISBLANK('Copy your Raw data here'!F129),('Copy your Raw data here'!F129="NO")),0,1)</f>
        <v>0</v>
      </c>
      <c r="G130" s="74">
        <f>IF(ISBLANK('Copy your Raw data here'!G129),0,1)</f>
        <v>0</v>
      </c>
      <c r="H130" s="74">
        <f>IF(ISERROR(D130),'Copy your Raw data here'!E129,"")</f>
        <v>0</v>
      </c>
      <c r="I130" s="74" t="str">
        <f t="shared" si="8"/>
        <v/>
      </c>
      <c r="L130" s="82">
        <f>HOUR('Copy your Raw data here'!B129)</f>
        <v>0</v>
      </c>
      <c r="M130" s="82">
        <f>HOUR('Copy your Raw data here'!C129)</f>
        <v>0</v>
      </c>
      <c r="N130" s="82">
        <f>MINUTE('Copy your Raw data here'!B129)</f>
        <v>0</v>
      </c>
      <c r="O130" s="82">
        <f>MINUTE('Copy your Raw data here'!C129)</f>
        <v>0</v>
      </c>
      <c r="P130" s="82">
        <f>('Copy your Raw data here'!C129-'Copy your Raw data here'!B129)*1440</f>
        <v>0</v>
      </c>
      <c r="Q130" s="82">
        <f t="shared" si="9"/>
        <v>60</v>
      </c>
      <c r="R130" s="82">
        <f t="shared" si="10"/>
        <v>0</v>
      </c>
      <c r="S130" s="83"/>
      <c r="T130" s="83"/>
      <c r="U130" s="82">
        <f>HOUR('Copy your Raw data here'!G129)</f>
        <v>0</v>
      </c>
      <c r="V130" s="82">
        <f>HOUR('Copy your Raw data here'!H129)</f>
        <v>0</v>
      </c>
      <c r="W130" s="82">
        <f>MINUTE('Copy your Raw data here'!G129)</f>
        <v>0</v>
      </c>
      <c r="X130" s="82">
        <f>MINUTE('Copy your Raw data here'!H129)</f>
        <v>0</v>
      </c>
      <c r="Y130" s="82">
        <f>('Copy your Raw data here'!H129-'Copy your Raw data here'!G129)*1440</f>
        <v>0</v>
      </c>
      <c r="Z130" s="82">
        <f t="shared" si="11"/>
        <v>1440</v>
      </c>
      <c r="AA130" s="82" t="str">
        <f>IF('Copy your Raw data here'!G129="","",IF(V130&lt;U130,Z130,Y130))</f>
        <v/>
      </c>
    </row>
    <row r="131" spans="1:27">
      <c r="A131" s="74" t="str">
        <f>IF(ISBLANK('Copy your Raw data here'!A130),"",('Copy your Raw data here'!A130))</f>
        <v/>
      </c>
      <c r="B131" s="78" t="str">
        <f t="shared" si="6"/>
        <v/>
      </c>
      <c r="C131" s="74">
        <f>IF('Copy your Raw data here'!D130="YES",1,0)</f>
        <v>0</v>
      </c>
      <c r="D131" s="74" t="e">
        <f>VLOOKUP('Copy your Raw data here'!E130,'Stroke Ready Hospital List'!A:B,1,FALSE)</f>
        <v>#N/A</v>
      </c>
      <c r="E131" s="74">
        <f t="shared" si="12"/>
        <v>0</v>
      </c>
      <c r="F131" s="74">
        <f>IF(OR(ISBLANK('Copy your Raw data here'!F130),('Copy your Raw data here'!F130="NO")),0,1)</f>
        <v>0</v>
      </c>
      <c r="G131" s="74">
        <f>IF(ISBLANK('Copy your Raw data here'!G130),0,1)</f>
        <v>0</v>
      </c>
      <c r="H131" s="74">
        <f>IF(ISERROR(D131),'Copy your Raw data here'!E130,"")</f>
        <v>0</v>
      </c>
      <c r="I131" s="74" t="str">
        <f t="shared" si="8"/>
        <v/>
      </c>
      <c r="L131" s="82">
        <f>HOUR('Copy your Raw data here'!B130)</f>
        <v>0</v>
      </c>
      <c r="M131" s="82">
        <f>HOUR('Copy your Raw data here'!C130)</f>
        <v>0</v>
      </c>
      <c r="N131" s="82">
        <f>MINUTE('Copy your Raw data here'!B130)</f>
        <v>0</v>
      </c>
      <c r="O131" s="82">
        <f>MINUTE('Copy your Raw data here'!C130)</f>
        <v>0</v>
      </c>
      <c r="P131" s="82">
        <f>('Copy your Raw data here'!C130-'Copy your Raw data here'!B130)*1440</f>
        <v>0</v>
      </c>
      <c r="Q131" s="82">
        <f t="shared" si="9"/>
        <v>60</v>
      </c>
      <c r="R131" s="82">
        <f t="shared" si="10"/>
        <v>0</v>
      </c>
      <c r="S131" s="83"/>
      <c r="T131" s="83"/>
      <c r="U131" s="82">
        <f>HOUR('Copy your Raw data here'!G130)</f>
        <v>0</v>
      </c>
      <c r="V131" s="82">
        <f>HOUR('Copy your Raw data here'!H130)</f>
        <v>0</v>
      </c>
      <c r="W131" s="82">
        <f>MINUTE('Copy your Raw data here'!G130)</f>
        <v>0</v>
      </c>
      <c r="X131" s="82">
        <f>MINUTE('Copy your Raw data here'!H130)</f>
        <v>0</v>
      </c>
      <c r="Y131" s="82">
        <f>('Copy your Raw data here'!H130-'Copy your Raw data here'!G130)*1440</f>
        <v>0</v>
      </c>
      <c r="Z131" s="82">
        <f t="shared" si="11"/>
        <v>1440</v>
      </c>
      <c r="AA131" s="82" t="str">
        <f>IF('Copy your Raw data here'!G130="","",IF(V131&lt;U131,Z131,Y131))</f>
        <v/>
      </c>
    </row>
    <row r="132" spans="1:27">
      <c r="A132" s="74" t="str">
        <f>IF(ISBLANK('Copy your Raw data here'!A131),"",('Copy your Raw data here'!A131))</f>
        <v/>
      </c>
      <c r="B132" s="78" t="str">
        <f t="shared" ref="B132:B195" si="13">IF(R132=0,"",R132)</f>
        <v/>
      </c>
      <c r="C132" s="74">
        <f>IF('Copy your Raw data here'!D131="YES",1,0)</f>
        <v>0</v>
      </c>
      <c r="D132" s="74" t="e">
        <f>VLOOKUP('Copy your Raw data here'!E131,'Stroke Ready Hospital List'!A:B,1,FALSE)</f>
        <v>#N/A</v>
      </c>
      <c r="E132" s="74">
        <f t="shared" si="12"/>
        <v>0</v>
      </c>
      <c r="F132" s="74">
        <f>IF(OR(ISBLANK('Copy your Raw data here'!F131),('Copy your Raw data here'!F131="NO")),0,1)</f>
        <v>0</v>
      </c>
      <c r="G132" s="74">
        <f>IF(ISBLANK('Copy your Raw data here'!G131),0,1)</f>
        <v>0</v>
      </c>
      <c r="H132" s="74">
        <f>IF(ISERROR(D132),'Copy your Raw data here'!E131,"")</f>
        <v>0</v>
      </c>
      <c r="I132" s="74" t="str">
        <f t="shared" ref="I132:I195" si="14">IF(R132=0,"",AA132)</f>
        <v/>
      </c>
      <c r="L132" s="82">
        <f>HOUR('Copy your Raw data here'!B131)</f>
        <v>0</v>
      </c>
      <c r="M132" s="82">
        <f>HOUR('Copy your Raw data here'!C131)</f>
        <v>0</v>
      </c>
      <c r="N132" s="82">
        <f>MINUTE('Copy your Raw data here'!B131)</f>
        <v>0</v>
      </c>
      <c r="O132" s="82">
        <f>MINUTE('Copy your Raw data here'!C131)</f>
        <v>0</v>
      </c>
      <c r="P132" s="82">
        <f>('Copy your Raw data here'!C131-'Copy your Raw data here'!B131)*1440</f>
        <v>0</v>
      </c>
      <c r="Q132" s="82">
        <f t="shared" ref="Q132:Q195" si="15">SUM(60-N132)+O132</f>
        <v>60</v>
      </c>
      <c r="R132" s="82">
        <f t="shared" ref="R132:R195" si="16">IF(M132&lt;L132,Q132,P132)</f>
        <v>0</v>
      </c>
      <c r="S132" s="83"/>
      <c r="T132" s="83"/>
      <c r="U132" s="82">
        <f>HOUR('Copy your Raw data here'!G131)</f>
        <v>0</v>
      </c>
      <c r="V132" s="82">
        <f>HOUR('Copy your Raw data here'!H131)</f>
        <v>0</v>
      </c>
      <c r="W132" s="82">
        <f>MINUTE('Copy your Raw data here'!G131)</f>
        <v>0</v>
      </c>
      <c r="X132" s="82">
        <f>MINUTE('Copy your Raw data here'!H131)</f>
        <v>0</v>
      </c>
      <c r="Y132" s="82">
        <f>('Copy your Raw data here'!H131-'Copy your Raw data here'!G131)*1440</f>
        <v>0</v>
      </c>
      <c r="Z132" s="82">
        <f t="shared" ref="Z132:Z195" si="17">SUM((60-W132)+X132)+SUM((23-U132)*60)</f>
        <v>1440</v>
      </c>
      <c r="AA132" s="82" t="str">
        <f>IF('Copy your Raw data here'!G131="","",IF(V132&lt;U132,Z132,Y132))</f>
        <v/>
      </c>
    </row>
    <row r="133" spans="1:27">
      <c r="A133" s="74" t="str">
        <f>IF(ISBLANK('Copy your Raw data here'!A132),"",('Copy your Raw data here'!A132))</f>
        <v/>
      </c>
      <c r="B133" s="78" t="str">
        <f t="shared" si="13"/>
        <v/>
      </c>
      <c r="C133" s="74">
        <f>IF('Copy your Raw data here'!D132="YES",1,0)</f>
        <v>0</v>
      </c>
      <c r="D133" s="74" t="e">
        <f>VLOOKUP('Copy your Raw data here'!E132,'Stroke Ready Hospital List'!A:B,1,FALSE)</f>
        <v>#N/A</v>
      </c>
      <c r="E133" s="74">
        <f t="shared" si="12"/>
        <v>0</v>
      </c>
      <c r="F133" s="74">
        <f>IF(OR(ISBLANK('Copy your Raw data here'!F132),('Copy your Raw data here'!F132="NO")),0,1)</f>
        <v>0</v>
      </c>
      <c r="G133" s="74">
        <f>IF(ISBLANK('Copy your Raw data here'!G132),0,1)</f>
        <v>0</v>
      </c>
      <c r="H133" s="74">
        <f>IF(ISERROR(D133),'Copy your Raw data here'!E132,"")</f>
        <v>0</v>
      </c>
      <c r="I133" s="74" t="str">
        <f t="shared" si="14"/>
        <v/>
      </c>
      <c r="L133" s="82">
        <f>HOUR('Copy your Raw data here'!B132)</f>
        <v>0</v>
      </c>
      <c r="M133" s="82">
        <f>HOUR('Copy your Raw data here'!C132)</f>
        <v>0</v>
      </c>
      <c r="N133" s="82">
        <f>MINUTE('Copy your Raw data here'!B132)</f>
        <v>0</v>
      </c>
      <c r="O133" s="82">
        <f>MINUTE('Copy your Raw data here'!C132)</f>
        <v>0</v>
      </c>
      <c r="P133" s="82">
        <f>('Copy your Raw data here'!C132-'Copy your Raw data here'!B132)*1440</f>
        <v>0</v>
      </c>
      <c r="Q133" s="82">
        <f t="shared" si="15"/>
        <v>60</v>
      </c>
      <c r="R133" s="82">
        <f t="shared" si="16"/>
        <v>0</v>
      </c>
      <c r="S133" s="83"/>
      <c r="T133" s="83"/>
      <c r="U133" s="82">
        <f>HOUR('Copy your Raw data here'!G132)</f>
        <v>0</v>
      </c>
      <c r="V133" s="82">
        <f>HOUR('Copy your Raw data here'!H132)</f>
        <v>0</v>
      </c>
      <c r="W133" s="82">
        <f>MINUTE('Copy your Raw data here'!G132)</f>
        <v>0</v>
      </c>
      <c r="X133" s="82">
        <f>MINUTE('Copy your Raw data here'!H132)</f>
        <v>0</v>
      </c>
      <c r="Y133" s="82">
        <f>('Copy your Raw data here'!H132-'Copy your Raw data here'!G132)*1440</f>
        <v>0</v>
      </c>
      <c r="Z133" s="82">
        <f t="shared" si="17"/>
        <v>1440</v>
      </c>
      <c r="AA133" s="82" t="str">
        <f>IF('Copy your Raw data here'!G132="","",IF(V133&lt;U133,Z133,Y133))</f>
        <v/>
      </c>
    </row>
    <row r="134" spans="1:27">
      <c r="A134" s="74" t="str">
        <f>IF(ISBLANK('Copy your Raw data here'!A133),"",('Copy your Raw data here'!A133))</f>
        <v/>
      </c>
      <c r="B134" s="78" t="str">
        <f t="shared" si="13"/>
        <v/>
      </c>
      <c r="C134" s="74">
        <f>IF('Copy your Raw data here'!D133="YES",1,0)</f>
        <v>0</v>
      </c>
      <c r="D134" s="74" t="e">
        <f>VLOOKUP('Copy your Raw data here'!E133,'Stroke Ready Hospital List'!A:B,1,FALSE)</f>
        <v>#N/A</v>
      </c>
      <c r="E134" s="74">
        <f t="shared" si="12"/>
        <v>0</v>
      </c>
      <c r="F134" s="74">
        <f>IF(OR(ISBLANK('Copy your Raw data here'!F133),('Copy your Raw data here'!F133="NO")),0,1)</f>
        <v>0</v>
      </c>
      <c r="G134" s="74">
        <f>IF(ISBLANK('Copy your Raw data here'!G133),0,1)</f>
        <v>0</v>
      </c>
      <c r="H134" s="74">
        <f>IF(ISERROR(D134),'Copy your Raw data here'!E133,"")</f>
        <v>0</v>
      </c>
      <c r="I134" s="74" t="str">
        <f t="shared" si="14"/>
        <v/>
      </c>
      <c r="L134" s="82">
        <f>HOUR('Copy your Raw data here'!B133)</f>
        <v>0</v>
      </c>
      <c r="M134" s="82">
        <f>HOUR('Copy your Raw data here'!C133)</f>
        <v>0</v>
      </c>
      <c r="N134" s="82">
        <f>MINUTE('Copy your Raw data here'!B133)</f>
        <v>0</v>
      </c>
      <c r="O134" s="82">
        <f>MINUTE('Copy your Raw data here'!C133)</f>
        <v>0</v>
      </c>
      <c r="P134" s="82">
        <f>('Copy your Raw data here'!C133-'Copy your Raw data here'!B133)*1440</f>
        <v>0</v>
      </c>
      <c r="Q134" s="82">
        <f t="shared" si="15"/>
        <v>60</v>
      </c>
      <c r="R134" s="82">
        <f t="shared" si="16"/>
        <v>0</v>
      </c>
      <c r="S134" s="83"/>
      <c r="T134" s="83"/>
      <c r="U134" s="82">
        <f>HOUR('Copy your Raw data here'!G133)</f>
        <v>0</v>
      </c>
      <c r="V134" s="82">
        <f>HOUR('Copy your Raw data here'!H133)</f>
        <v>0</v>
      </c>
      <c r="W134" s="82">
        <f>MINUTE('Copy your Raw data here'!G133)</f>
        <v>0</v>
      </c>
      <c r="X134" s="82">
        <f>MINUTE('Copy your Raw data here'!H133)</f>
        <v>0</v>
      </c>
      <c r="Y134" s="82">
        <f>('Copy your Raw data here'!H133-'Copy your Raw data here'!G133)*1440</f>
        <v>0</v>
      </c>
      <c r="Z134" s="82">
        <f t="shared" si="17"/>
        <v>1440</v>
      </c>
      <c r="AA134" s="82" t="str">
        <f>IF('Copy your Raw data here'!G133="","",IF(V134&lt;U134,Z134,Y134))</f>
        <v/>
      </c>
    </row>
    <row r="135" spans="1:27">
      <c r="A135" s="74" t="str">
        <f>IF(ISBLANK('Copy your Raw data here'!A134),"",('Copy your Raw data here'!A134))</f>
        <v/>
      </c>
      <c r="B135" s="78" t="str">
        <f t="shared" si="13"/>
        <v/>
      </c>
      <c r="C135" s="74">
        <f>IF('Copy your Raw data here'!D134="YES",1,0)</f>
        <v>0</v>
      </c>
      <c r="D135" s="74" t="e">
        <f>VLOOKUP('Copy your Raw data here'!E134,'Stroke Ready Hospital List'!A:B,1,FALSE)</f>
        <v>#N/A</v>
      </c>
      <c r="E135" s="74">
        <f t="shared" si="12"/>
        <v>0</v>
      </c>
      <c r="F135" s="74">
        <f>IF(OR(ISBLANK('Copy your Raw data here'!F134),('Copy your Raw data here'!F134="NO")),0,1)</f>
        <v>0</v>
      </c>
      <c r="G135" s="74">
        <f>IF(ISBLANK('Copy your Raw data here'!G134),0,1)</f>
        <v>0</v>
      </c>
      <c r="H135" s="74">
        <f>IF(ISERROR(D135),'Copy your Raw data here'!E134,"")</f>
        <v>0</v>
      </c>
      <c r="I135" s="74" t="str">
        <f t="shared" si="14"/>
        <v/>
      </c>
      <c r="L135" s="82">
        <f>HOUR('Copy your Raw data here'!B134)</f>
        <v>0</v>
      </c>
      <c r="M135" s="82">
        <f>HOUR('Copy your Raw data here'!C134)</f>
        <v>0</v>
      </c>
      <c r="N135" s="82">
        <f>MINUTE('Copy your Raw data here'!B134)</f>
        <v>0</v>
      </c>
      <c r="O135" s="82">
        <f>MINUTE('Copy your Raw data here'!C134)</f>
        <v>0</v>
      </c>
      <c r="P135" s="82">
        <f>('Copy your Raw data here'!C134-'Copy your Raw data here'!B134)*1440</f>
        <v>0</v>
      </c>
      <c r="Q135" s="82">
        <f t="shared" si="15"/>
        <v>60</v>
      </c>
      <c r="R135" s="82">
        <f t="shared" si="16"/>
        <v>0</v>
      </c>
      <c r="S135" s="83"/>
      <c r="T135" s="83"/>
      <c r="U135" s="82">
        <f>HOUR('Copy your Raw data here'!G134)</f>
        <v>0</v>
      </c>
      <c r="V135" s="82">
        <f>HOUR('Copy your Raw data here'!H134)</f>
        <v>0</v>
      </c>
      <c r="W135" s="82">
        <f>MINUTE('Copy your Raw data here'!G134)</f>
        <v>0</v>
      </c>
      <c r="X135" s="82">
        <f>MINUTE('Copy your Raw data here'!H134)</f>
        <v>0</v>
      </c>
      <c r="Y135" s="82">
        <f>('Copy your Raw data here'!H134-'Copy your Raw data here'!G134)*1440</f>
        <v>0</v>
      </c>
      <c r="Z135" s="82">
        <f t="shared" si="17"/>
        <v>1440</v>
      </c>
      <c r="AA135" s="82" t="str">
        <f>IF('Copy your Raw data here'!G134="","",IF(V135&lt;U135,Z135,Y135))</f>
        <v/>
      </c>
    </row>
    <row r="136" spans="1:27">
      <c r="A136" s="74" t="str">
        <f>IF(ISBLANK('Copy your Raw data here'!A135),"",('Copy your Raw data here'!A135))</f>
        <v/>
      </c>
      <c r="B136" s="78" t="str">
        <f t="shared" si="13"/>
        <v/>
      </c>
      <c r="C136" s="74">
        <f>IF('Copy your Raw data here'!D135="YES",1,0)</f>
        <v>0</v>
      </c>
      <c r="D136" s="74" t="e">
        <f>VLOOKUP('Copy your Raw data here'!E135,'Stroke Ready Hospital List'!A:B,1,FALSE)</f>
        <v>#N/A</v>
      </c>
      <c r="E136" s="74">
        <f t="shared" si="12"/>
        <v>0</v>
      </c>
      <c r="F136" s="74">
        <f>IF(OR(ISBLANK('Copy your Raw data here'!F135),('Copy your Raw data here'!F135="NO")),0,1)</f>
        <v>0</v>
      </c>
      <c r="G136" s="74">
        <f>IF(ISBLANK('Copy your Raw data here'!G135),0,1)</f>
        <v>0</v>
      </c>
      <c r="H136" s="74">
        <f>IF(ISERROR(D136),'Copy your Raw data here'!E135,"")</f>
        <v>0</v>
      </c>
      <c r="I136" s="74" t="str">
        <f t="shared" si="14"/>
        <v/>
      </c>
      <c r="L136" s="82">
        <f>HOUR('Copy your Raw data here'!B135)</f>
        <v>0</v>
      </c>
      <c r="M136" s="82">
        <f>HOUR('Copy your Raw data here'!C135)</f>
        <v>0</v>
      </c>
      <c r="N136" s="82">
        <f>MINUTE('Copy your Raw data here'!B135)</f>
        <v>0</v>
      </c>
      <c r="O136" s="82">
        <f>MINUTE('Copy your Raw data here'!C135)</f>
        <v>0</v>
      </c>
      <c r="P136" s="82">
        <f>('Copy your Raw data here'!C135-'Copy your Raw data here'!B135)*1440</f>
        <v>0</v>
      </c>
      <c r="Q136" s="82">
        <f t="shared" si="15"/>
        <v>60</v>
      </c>
      <c r="R136" s="82">
        <f t="shared" si="16"/>
        <v>0</v>
      </c>
      <c r="S136" s="83"/>
      <c r="T136" s="83"/>
      <c r="U136" s="82">
        <f>HOUR('Copy your Raw data here'!G135)</f>
        <v>0</v>
      </c>
      <c r="V136" s="82">
        <f>HOUR('Copy your Raw data here'!H135)</f>
        <v>0</v>
      </c>
      <c r="W136" s="82">
        <f>MINUTE('Copy your Raw data here'!G135)</f>
        <v>0</v>
      </c>
      <c r="X136" s="82">
        <f>MINUTE('Copy your Raw data here'!H135)</f>
        <v>0</v>
      </c>
      <c r="Y136" s="82">
        <f>('Copy your Raw data here'!H135-'Copy your Raw data here'!G135)*1440</f>
        <v>0</v>
      </c>
      <c r="Z136" s="82">
        <f t="shared" si="17"/>
        <v>1440</v>
      </c>
      <c r="AA136" s="82" t="str">
        <f>IF('Copy your Raw data here'!G135="","",IF(V136&lt;U136,Z136,Y136))</f>
        <v/>
      </c>
    </row>
    <row r="137" spans="1:27">
      <c r="A137" s="74" t="str">
        <f>IF(ISBLANK('Copy your Raw data here'!A136),"",('Copy your Raw data here'!A136))</f>
        <v/>
      </c>
      <c r="B137" s="78" t="str">
        <f t="shared" si="13"/>
        <v/>
      </c>
      <c r="C137" s="74">
        <f>IF('Copy your Raw data here'!D136="YES",1,0)</f>
        <v>0</v>
      </c>
      <c r="D137" s="74" t="e">
        <f>VLOOKUP('Copy your Raw data here'!E136,'Stroke Ready Hospital List'!A:B,1,FALSE)</f>
        <v>#N/A</v>
      </c>
      <c r="E137" s="74">
        <f t="shared" si="12"/>
        <v>0</v>
      </c>
      <c r="F137" s="74">
        <f>IF(OR(ISBLANK('Copy your Raw data here'!F136),('Copy your Raw data here'!F136="NO")),0,1)</f>
        <v>0</v>
      </c>
      <c r="G137" s="74">
        <f>IF(ISBLANK('Copy your Raw data here'!G136),0,1)</f>
        <v>0</v>
      </c>
      <c r="H137" s="74">
        <f>IF(ISERROR(D137),'Copy your Raw data here'!E136,"")</f>
        <v>0</v>
      </c>
      <c r="I137" s="74" t="str">
        <f t="shared" si="14"/>
        <v/>
      </c>
      <c r="L137" s="82">
        <f>HOUR('Copy your Raw data here'!B136)</f>
        <v>0</v>
      </c>
      <c r="M137" s="82">
        <f>HOUR('Copy your Raw data here'!C136)</f>
        <v>0</v>
      </c>
      <c r="N137" s="82">
        <f>MINUTE('Copy your Raw data here'!B136)</f>
        <v>0</v>
      </c>
      <c r="O137" s="82">
        <f>MINUTE('Copy your Raw data here'!C136)</f>
        <v>0</v>
      </c>
      <c r="P137" s="82">
        <f>('Copy your Raw data here'!C136-'Copy your Raw data here'!B136)*1440</f>
        <v>0</v>
      </c>
      <c r="Q137" s="82">
        <f t="shared" si="15"/>
        <v>60</v>
      </c>
      <c r="R137" s="82">
        <f t="shared" si="16"/>
        <v>0</v>
      </c>
      <c r="S137" s="83"/>
      <c r="T137" s="83"/>
      <c r="U137" s="82">
        <f>HOUR('Copy your Raw data here'!G136)</f>
        <v>0</v>
      </c>
      <c r="V137" s="82">
        <f>HOUR('Copy your Raw data here'!H136)</f>
        <v>0</v>
      </c>
      <c r="W137" s="82">
        <f>MINUTE('Copy your Raw data here'!G136)</f>
        <v>0</v>
      </c>
      <c r="X137" s="82">
        <f>MINUTE('Copy your Raw data here'!H136)</f>
        <v>0</v>
      </c>
      <c r="Y137" s="82">
        <f>('Copy your Raw data here'!H136-'Copy your Raw data here'!G136)*1440</f>
        <v>0</v>
      </c>
      <c r="Z137" s="82">
        <f t="shared" si="17"/>
        <v>1440</v>
      </c>
      <c r="AA137" s="82" t="str">
        <f>IF('Copy your Raw data here'!G136="","",IF(V137&lt;U137,Z137,Y137))</f>
        <v/>
      </c>
    </row>
    <row r="138" spans="1:27">
      <c r="A138" s="74" t="str">
        <f>IF(ISBLANK('Copy your Raw data here'!A137),"",('Copy your Raw data here'!A137))</f>
        <v/>
      </c>
      <c r="B138" s="78" t="str">
        <f t="shared" si="13"/>
        <v/>
      </c>
      <c r="C138" s="74">
        <f>IF('Copy your Raw data here'!D137="YES",1,0)</f>
        <v>0</v>
      </c>
      <c r="D138" s="74" t="e">
        <f>VLOOKUP('Copy your Raw data here'!E137,'Stroke Ready Hospital List'!A:B,1,FALSE)</f>
        <v>#N/A</v>
      </c>
      <c r="E138" s="74">
        <f t="shared" si="12"/>
        <v>0</v>
      </c>
      <c r="F138" s="74">
        <f>IF(OR(ISBLANK('Copy your Raw data here'!F137),('Copy your Raw data here'!F137="NO")),0,1)</f>
        <v>0</v>
      </c>
      <c r="G138" s="74">
        <f>IF(ISBLANK('Copy your Raw data here'!G137),0,1)</f>
        <v>0</v>
      </c>
      <c r="H138" s="74">
        <f>IF(ISERROR(D138),'Copy your Raw data here'!E137,"")</f>
        <v>0</v>
      </c>
      <c r="I138" s="74" t="str">
        <f t="shared" si="14"/>
        <v/>
      </c>
      <c r="L138" s="82">
        <f>HOUR('Copy your Raw data here'!B137)</f>
        <v>0</v>
      </c>
      <c r="M138" s="82">
        <f>HOUR('Copy your Raw data here'!C137)</f>
        <v>0</v>
      </c>
      <c r="N138" s="82">
        <f>MINUTE('Copy your Raw data here'!B137)</f>
        <v>0</v>
      </c>
      <c r="O138" s="82">
        <f>MINUTE('Copy your Raw data here'!C137)</f>
        <v>0</v>
      </c>
      <c r="P138" s="82">
        <f>('Copy your Raw data here'!C137-'Copy your Raw data here'!B137)*1440</f>
        <v>0</v>
      </c>
      <c r="Q138" s="82">
        <f t="shared" si="15"/>
        <v>60</v>
      </c>
      <c r="R138" s="82">
        <f t="shared" si="16"/>
        <v>0</v>
      </c>
      <c r="S138" s="83"/>
      <c r="T138" s="83"/>
      <c r="U138" s="82">
        <f>HOUR('Copy your Raw data here'!G137)</f>
        <v>0</v>
      </c>
      <c r="V138" s="82">
        <f>HOUR('Copy your Raw data here'!H137)</f>
        <v>0</v>
      </c>
      <c r="W138" s="82">
        <f>MINUTE('Copy your Raw data here'!G137)</f>
        <v>0</v>
      </c>
      <c r="X138" s="82">
        <f>MINUTE('Copy your Raw data here'!H137)</f>
        <v>0</v>
      </c>
      <c r="Y138" s="82">
        <f>('Copy your Raw data here'!H137-'Copy your Raw data here'!G137)*1440</f>
        <v>0</v>
      </c>
      <c r="Z138" s="82">
        <f t="shared" si="17"/>
        <v>1440</v>
      </c>
      <c r="AA138" s="82" t="str">
        <f>IF('Copy your Raw data here'!G137="","",IF(V138&lt;U138,Z138,Y138))</f>
        <v/>
      </c>
    </row>
    <row r="139" spans="1:27">
      <c r="A139" s="74" t="str">
        <f>IF(ISBLANK('Copy your Raw data here'!A138),"",('Copy your Raw data here'!A138))</f>
        <v/>
      </c>
      <c r="B139" s="78" t="str">
        <f t="shared" si="13"/>
        <v/>
      </c>
      <c r="C139" s="74">
        <f>IF('Copy your Raw data here'!D138="YES",1,0)</f>
        <v>0</v>
      </c>
      <c r="D139" s="74" t="e">
        <f>VLOOKUP('Copy your Raw data here'!E138,'Stroke Ready Hospital List'!A:B,1,FALSE)</f>
        <v>#N/A</v>
      </c>
      <c r="E139" s="74">
        <f t="shared" si="12"/>
        <v>0</v>
      </c>
      <c r="F139" s="74">
        <f>IF(OR(ISBLANK('Copy your Raw data here'!F138),('Copy your Raw data here'!F138="NO")),0,1)</f>
        <v>0</v>
      </c>
      <c r="G139" s="74">
        <f>IF(ISBLANK('Copy your Raw data here'!G138),0,1)</f>
        <v>0</v>
      </c>
      <c r="H139" s="74">
        <f>IF(ISERROR(D139),'Copy your Raw data here'!E138,"")</f>
        <v>0</v>
      </c>
      <c r="I139" s="74" t="str">
        <f t="shared" si="14"/>
        <v/>
      </c>
      <c r="L139" s="82">
        <f>HOUR('Copy your Raw data here'!B138)</f>
        <v>0</v>
      </c>
      <c r="M139" s="82">
        <f>HOUR('Copy your Raw data here'!C138)</f>
        <v>0</v>
      </c>
      <c r="N139" s="82">
        <f>MINUTE('Copy your Raw data here'!B138)</f>
        <v>0</v>
      </c>
      <c r="O139" s="82">
        <f>MINUTE('Copy your Raw data here'!C138)</f>
        <v>0</v>
      </c>
      <c r="P139" s="82">
        <f>('Copy your Raw data here'!C138-'Copy your Raw data here'!B138)*1440</f>
        <v>0</v>
      </c>
      <c r="Q139" s="82">
        <f t="shared" si="15"/>
        <v>60</v>
      </c>
      <c r="R139" s="82">
        <f t="shared" si="16"/>
        <v>0</v>
      </c>
      <c r="S139" s="83"/>
      <c r="T139" s="83"/>
      <c r="U139" s="82">
        <f>HOUR('Copy your Raw data here'!G138)</f>
        <v>0</v>
      </c>
      <c r="V139" s="82">
        <f>HOUR('Copy your Raw data here'!H138)</f>
        <v>0</v>
      </c>
      <c r="W139" s="82">
        <f>MINUTE('Copy your Raw data here'!G138)</f>
        <v>0</v>
      </c>
      <c r="X139" s="82">
        <f>MINUTE('Copy your Raw data here'!H138)</f>
        <v>0</v>
      </c>
      <c r="Y139" s="82">
        <f>('Copy your Raw data here'!H138-'Copy your Raw data here'!G138)*1440</f>
        <v>0</v>
      </c>
      <c r="Z139" s="82">
        <f t="shared" si="17"/>
        <v>1440</v>
      </c>
      <c r="AA139" s="82" t="str">
        <f>IF('Copy your Raw data here'!G138="","",IF(V139&lt;U139,Z139,Y139))</f>
        <v/>
      </c>
    </row>
    <row r="140" spans="1:27">
      <c r="A140" s="74" t="str">
        <f>IF(ISBLANK('Copy your Raw data here'!A139),"",('Copy your Raw data here'!A139))</f>
        <v/>
      </c>
      <c r="B140" s="78" t="str">
        <f t="shared" si="13"/>
        <v/>
      </c>
      <c r="C140" s="74">
        <f>IF('Copy your Raw data here'!D139="YES",1,0)</f>
        <v>0</v>
      </c>
      <c r="D140" s="74" t="e">
        <f>VLOOKUP('Copy your Raw data here'!E139,'Stroke Ready Hospital List'!A:B,1,FALSE)</f>
        <v>#N/A</v>
      </c>
      <c r="E140" s="74">
        <f t="shared" si="12"/>
        <v>0</v>
      </c>
      <c r="F140" s="74">
        <f>IF(OR(ISBLANK('Copy your Raw data here'!F139),('Copy your Raw data here'!F139="NO")),0,1)</f>
        <v>0</v>
      </c>
      <c r="G140" s="74">
        <f>IF(ISBLANK('Copy your Raw data here'!G139),0,1)</f>
        <v>0</v>
      </c>
      <c r="H140" s="74">
        <f>IF(ISERROR(D140),'Copy your Raw data here'!E139,"")</f>
        <v>0</v>
      </c>
      <c r="I140" s="74" t="str">
        <f t="shared" si="14"/>
        <v/>
      </c>
      <c r="L140" s="82">
        <f>HOUR('Copy your Raw data here'!B139)</f>
        <v>0</v>
      </c>
      <c r="M140" s="82">
        <f>HOUR('Copy your Raw data here'!C139)</f>
        <v>0</v>
      </c>
      <c r="N140" s="82">
        <f>MINUTE('Copy your Raw data here'!B139)</f>
        <v>0</v>
      </c>
      <c r="O140" s="82">
        <f>MINUTE('Copy your Raw data here'!C139)</f>
        <v>0</v>
      </c>
      <c r="P140" s="82">
        <f>('Copy your Raw data here'!C139-'Copy your Raw data here'!B139)*1440</f>
        <v>0</v>
      </c>
      <c r="Q140" s="82">
        <f t="shared" si="15"/>
        <v>60</v>
      </c>
      <c r="R140" s="82">
        <f t="shared" si="16"/>
        <v>0</v>
      </c>
      <c r="S140" s="83"/>
      <c r="T140" s="83"/>
      <c r="U140" s="82">
        <f>HOUR('Copy your Raw data here'!G139)</f>
        <v>0</v>
      </c>
      <c r="V140" s="82">
        <f>HOUR('Copy your Raw data here'!H139)</f>
        <v>0</v>
      </c>
      <c r="W140" s="82">
        <f>MINUTE('Copy your Raw data here'!G139)</f>
        <v>0</v>
      </c>
      <c r="X140" s="82">
        <f>MINUTE('Copy your Raw data here'!H139)</f>
        <v>0</v>
      </c>
      <c r="Y140" s="82">
        <f>('Copy your Raw data here'!H139-'Copy your Raw data here'!G139)*1440</f>
        <v>0</v>
      </c>
      <c r="Z140" s="82">
        <f t="shared" si="17"/>
        <v>1440</v>
      </c>
      <c r="AA140" s="82" t="str">
        <f>IF('Copy your Raw data here'!G139="","",IF(V140&lt;U140,Z140,Y140))</f>
        <v/>
      </c>
    </row>
    <row r="141" spans="1:27">
      <c r="A141" s="74" t="str">
        <f>IF(ISBLANK('Copy your Raw data here'!A140),"",('Copy your Raw data here'!A140))</f>
        <v/>
      </c>
      <c r="B141" s="78" t="str">
        <f t="shared" si="13"/>
        <v/>
      </c>
      <c r="C141" s="74">
        <f>IF('Copy your Raw data here'!D140="YES",1,0)</f>
        <v>0</v>
      </c>
      <c r="D141" s="74" t="e">
        <f>VLOOKUP('Copy your Raw data here'!E140,'Stroke Ready Hospital List'!A:B,1,FALSE)</f>
        <v>#N/A</v>
      </c>
      <c r="E141" s="74">
        <f t="shared" si="12"/>
        <v>0</v>
      </c>
      <c r="F141" s="74">
        <f>IF(OR(ISBLANK('Copy your Raw data here'!F140),('Copy your Raw data here'!F140="NO")),0,1)</f>
        <v>0</v>
      </c>
      <c r="G141" s="74">
        <f>IF(ISBLANK('Copy your Raw data here'!G140),0,1)</f>
        <v>0</v>
      </c>
      <c r="H141" s="74">
        <f>IF(ISERROR(D141),'Copy your Raw data here'!E140,"")</f>
        <v>0</v>
      </c>
      <c r="I141" s="74" t="str">
        <f t="shared" si="14"/>
        <v/>
      </c>
      <c r="L141" s="82">
        <f>HOUR('Copy your Raw data here'!B140)</f>
        <v>0</v>
      </c>
      <c r="M141" s="82">
        <f>HOUR('Copy your Raw data here'!C140)</f>
        <v>0</v>
      </c>
      <c r="N141" s="82">
        <f>MINUTE('Copy your Raw data here'!B140)</f>
        <v>0</v>
      </c>
      <c r="O141" s="82">
        <f>MINUTE('Copy your Raw data here'!C140)</f>
        <v>0</v>
      </c>
      <c r="P141" s="82">
        <f>('Copy your Raw data here'!C140-'Copy your Raw data here'!B140)*1440</f>
        <v>0</v>
      </c>
      <c r="Q141" s="82">
        <f t="shared" si="15"/>
        <v>60</v>
      </c>
      <c r="R141" s="82">
        <f t="shared" si="16"/>
        <v>0</v>
      </c>
      <c r="S141" s="83"/>
      <c r="T141" s="83"/>
      <c r="U141" s="82">
        <f>HOUR('Copy your Raw data here'!G140)</f>
        <v>0</v>
      </c>
      <c r="V141" s="82">
        <f>HOUR('Copy your Raw data here'!H140)</f>
        <v>0</v>
      </c>
      <c r="W141" s="82">
        <f>MINUTE('Copy your Raw data here'!G140)</f>
        <v>0</v>
      </c>
      <c r="X141" s="82">
        <f>MINUTE('Copy your Raw data here'!H140)</f>
        <v>0</v>
      </c>
      <c r="Y141" s="82">
        <f>('Copy your Raw data here'!H140-'Copy your Raw data here'!G140)*1440</f>
        <v>0</v>
      </c>
      <c r="Z141" s="82">
        <f t="shared" si="17"/>
        <v>1440</v>
      </c>
      <c r="AA141" s="82" t="str">
        <f>IF('Copy your Raw data here'!G140="","",IF(V141&lt;U141,Z141,Y141))</f>
        <v/>
      </c>
    </row>
    <row r="142" spans="1:27">
      <c r="A142" s="74" t="str">
        <f>IF(ISBLANK('Copy your Raw data here'!A141),"",('Copy your Raw data here'!A141))</f>
        <v/>
      </c>
      <c r="B142" s="78" t="str">
        <f t="shared" si="13"/>
        <v/>
      </c>
      <c r="C142" s="74">
        <f>IF('Copy your Raw data here'!D141="YES",1,0)</f>
        <v>0</v>
      </c>
      <c r="D142" s="74" t="e">
        <f>VLOOKUP('Copy your Raw data here'!E141,'Stroke Ready Hospital List'!A:B,1,FALSE)</f>
        <v>#N/A</v>
      </c>
      <c r="E142" s="74">
        <f t="shared" si="12"/>
        <v>0</v>
      </c>
      <c r="F142" s="74">
        <f>IF(OR(ISBLANK('Copy your Raw data here'!F141),('Copy your Raw data here'!F141="NO")),0,1)</f>
        <v>0</v>
      </c>
      <c r="G142" s="74">
        <f>IF(ISBLANK('Copy your Raw data here'!G141),0,1)</f>
        <v>0</v>
      </c>
      <c r="H142" s="74">
        <f>IF(ISERROR(D142),'Copy your Raw data here'!E141,"")</f>
        <v>0</v>
      </c>
      <c r="I142" s="74" t="str">
        <f t="shared" si="14"/>
        <v/>
      </c>
      <c r="L142" s="82">
        <f>HOUR('Copy your Raw data here'!B141)</f>
        <v>0</v>
      </c>
      <c r="M142" s="82">
        <f>HOUR('Copy your Raw data here'!C141)</f>
        <v>0</v>
      </c>
      <c r="N142" s="82">
        <f>MINUTE('Copy your Raw data here'!B141)</f>
        <v>0</v>
      </c>
      <c r="O142" s="82">
        <f>MINUTE('Copy your Raw data here'!C141)</f>
        <v>0</v>
      </c>
      <c r="P142" s="82">
        <f>('Copy your Raw data here'!C141-'Copy your Raw data here'!B141)*1440</f>
        <v>0</v>
      </c>
      <c r="Q142" s="82">
        <f t="shared" si="15"/>
        <v>60</v>
      </c>
      <c r="R142" s="82">
        <f t="shared" si="16"/>
        <v>0</v>
      </c>
      <c r="S142" s="83"/>
      <c r="T142" s="83"/>
      <c r="U142" s="82">
        <f>HOUR('Copy your Raw data here'!G141)</f>
        <v>0</v>
      </c>
      <c r="V142" s="82">
        <f>HOUR('Copy your Raw data here'!H141)</f>
        <v>0</v>
      </c>
      <c r="W142" s="82">
        <f>MINUTE('Copy your Raw data here'!G141)</f>
        <v>0</v>
      </c>
      <c r="X142" s="82">
        <f>MINUTE('Copy your Raw data here'!H141)</f>
        <v>0</v>
      </c>
      <c r="Y142" s="82">
        <f>('Copy your Raw data here'!H141-'Copy your Raw data here'!G141)*1440</f>
        <v>0</v>
      </c>
      <c r="Z142" s="82">
        <f t="shared" si="17"/>
        <v>1440</v>
      </c>
      <c r="AA142" s="82" t="str">
        <f>IF('Copy your Raw data here'!G141="","",IF(V142&lt;U142,Z142,Y142))</f>
        <v/>
      </c>
    </row>
    <row r="143" spans="1:27">
      <c r="A143" s="74" t="str">
        <f>IF(ISBLANK('Copy your Raw data here'!A142),"",('Copy your Raw data here'!A142))</f>
        <v/>
      </c>
      <c r="B143" s="78" t="str">
        <f t="shared" si="13"/>
        <v/>
      </c>
      <c r="C143" s="74">
        <f>IF('Copy your Raw data here'!D142="YES",1,0)</f>
        <v>0</v>
      </c>
      <c r="D143" s="74" t="e">
        <f>VLOOKUP('Copy your Raw data here'!E142,'Stroke Ready Hospital List'!A:B,1,FALSE)</f>
        <v>#N/A</v>
      </c>
      <c r="E143" s="74">
        <f t="shared" si="12"/>
        <v>0</v>
      </c>
      <c r="F143" s="74">
        <f>IF(OR(ISBLANK('Copy your Raw data here'!F142),('Copy your Raw data here'!F142="NO")),0,1)</f>
        <v>0</v>
      </c>
      <c r="G143" s="74">
        <f>IF(ISBLANK('Copy your Raw data here'!G142),0,1)</f>
        <v>0</v>
      </c>
      <c r="H143" s="74">
        <f>IF(ISERROR(D143),'Copy your Raw data here'!E142,"")</f>
        <v>0</v>
      </c>
      <c r="I143" s="74" t="str">
        <f t="shared" si="14"/>
        <v/>
      </c>
      <c r="L143" s="82">
        <f>HOUR('Copy your Raw data here'!B142)</f>
        <v>0</v>
      </c>
      <c r="M143" s="82">
        <f>HOUR('Copy your Raw data here'!C142)</f>
        <v>0</v>
      </c>
      <c r="N143" s="82">
        <f>MINUTE('Copy your Raw data here'!B142)</f>
        <v>0</v>
      </c>
      <c r="O143" s="82">
        <f>MINUTE('Copy your Raw data here'!C142)</f>
        <v>0</v>
      </c>
      <c r="P143" s="82">
        <f>('Copy your Raw data here'!C142-'Copy your Raw data here'!B142)*1440</f>
        <v>0</v>
      </c>
      <c r="Q143" s="82">
        <f t="shared" si="15"/>
        <v>60</v>
      </c>
      <c r="R143" s="82">
        <f t="shared" si="16"/>
        <v>0</v>
      </c>
      <c r="S143" s="83"/>
      <c r="T143" s="83"/>
      <c r="U143" s="82">
        <f>HOUR('Copy your Raw data here'!G142)</f>
        <v>0</v>
      </c>
      <c r="V143" s="82">
        <f>HOUR('Copy your Raw data here'!H142)</f>
        <v>0</v>
      </c>
      <c r="W143" s="82">
        <f>MINUTE('Copy your Raw data here'!G142)</f>
        <v>0</v>
      </c>
      <c r="X143" s="82">
        <f>MINUTE('Copy your Raw data here'!H142)</f>
        <v>0</v>
      </c>
      <c r="Y143" s="82">
        <f>('Copy your Raw data here'!H142-'Copy your Raw data here'!G142)*1440</f>
        <v>0</v>
      </c>
      <c r="Z143" s="82">
        <f t="shared" si="17"/>
        <v>1440</v>
      </c>
      <c r="AA143" s="82" t="str">
        <f>IF('Copy your Raw data here'!G142="","",IF(V143&lt;U143,Z143,Y143))</f>
        <v/>
      </c>
    </row>
    <row r="144" spans="1:27">
      <c r="A144" s="74" t="str">
        <f>IF(ISBLANK('Copy your Raw data here'!A143),"",('Copy your Raw data here'!A143))</f>
        <v/>
      </c>
      <c r="B144" s="78" t="str">
        <f t="shared" si="13"/>
        <v/>
      </c>
      <c r="C144" s="74">
        <f>IF('Copy your Raw data here'!D143="YES",1,0)</f>
        <v>0</v>
      </c>
      <c r="D144" s="74" t="e">
        <f>VLOOKUP('Copy your Raw data here'!E143,'Stroke Ready Hospital List'!A:B,1,FALSE)</f>
        <v>#N/A</v>
      </c>
      <c r="E144" s="74">
        <f t="shared" si="12"/>
        <v>0</v>
      </c>
      <c r="F144" s="74">
        <f>IF(OR(ISBLANK('Copy your Raw data here'!F143),('Copy your Raw data here'!F143="NO")),0,1)</f>
        <v>0</v>
      </c>
      <c r="G144" s="74">
        <f>IF(ISBLANK('Copy your Raw data here'!G143),0,1)</f>
        <v>0</v>
      </c>
      <c r="H144" s="74">
        <f>IF(ISERROR(D144),'Copy your Raw data here'!E143,"")</f>
        <v>0</v>
      </c>
      <c r="I144" s="74" t="str">
        <f t="shared" si="14"/>
        <v/>
      </c>
      <c r="L144" s="82">
        <f>HOUR('Copy your Raw data here'!B143)</f>
        <v>0</v>
      </c>
      <c r="M144" s="82">
        <f>HOUR('Copy your Raw data here'!C143)</f>
        <v>0</v>
      </c>
      <c r="N144" s="82">
        <f>MINUTE('Copy your Raw data here'!B143)</f>
        <v>0</v>
      </c>
      <c r="O144" s="82">
        <f>MINUTE('Copy your Raw data here'!C143)</f>
        <v>0</v>
      </c>
      <c r="P144" s="82">
        <f>('Copy your Raw data here'!C143-'Copy your Raw data here'!B143)*1440</f>
        <v>0</v>
      </c>
      <c r="Q144" s="82">
        <f t="shared" si="15"/>
        <v>60</v>
      </c>
      <c r="R144" s="82">
        <f t="shared" si="16"/>
        <v>0</v>
      </c>
      <c r="S144" s="83"/>
      <c r="T144" s="83"/>
      <c r="U144" s="82">
        <f>HOUR('Copy your Raw data here'!G143)</f>
        <v>0</v>
      </c>
      <c r="V144" s="82">
        <f>HOUR('Copy your Raw data here'!H143)</f>
        <v>0</v>
      </c>
      <c r="W144" s="82">
        <f>MINUTE('Copy your Raw data here'!G143)</f>
        <v>0</v>
      </c>
      <c r="X144" s="82">
        <f>MINUTE('Copy your Raw data here'!H143)</f>
        <v>0</v>
      </c>
      <c r="Y144" s="82">
        <f>('Copy your Raw data here'!H143-'Copy your Raw data here'!G143)*1440</f>
        <v>0</v>
      </c>
      <c r="Z144" s="82">
        <f t="shared" si="17"/>
        <v>1440</v>
      </c>
      <c r="AA144" s="82" t="str">
        <f>IF('Copy your Raw data here'!G143="","",IF(V144&lt;U144,Z144,Y144))</f>
        <v/>
      </c>
    </row>
    <row r="145" spans="1:27">
      <c r="A145" s="74" t="str">
        <f>IF(ISBLANK('Copy your Raw data here'!A144),"",('Copy your Raw data here'!A144))</f>
        <v/>
      </c>
      <c r="B145" s="78" t="str">
        <f t="shared" si="13"/>
        <v/>
      </c>
      <c r="C145" s="74">
        <f>IF('Copy your Raw data here'!D144="YES",1,0)</f>
        <v>0</v>
      </c>
      <c r="D145" s="74" t="e">
        <f>VLOOKUP('Copy your Raw data here'!E144,'Stroke Ready Hospital List'!A:B,1,FALSE)</f>
        <v>#N/A</v>
      </c>
      <c r="E145" s="74">
        <f t="shared" si="12"/>
        <v>0</v>
      </c>
      <c r="F145" s="74">
        <f>IF(OR(ISBLANK('Copy your Raw data here'!F144),('Copy your Raw data here'!F144="NO")),0,1)</f>
        <v>0</v>
      </c>
      <c r="G145" s="74">
        <f>IF(ISBLANK('Copy your Raw data here'!G144),0,1)</f>
        <v>0</v>
      </c>
      <c r="H145" s="74">
        <f>IF(ISERROR(D145),'Copy your Raw data here'!E144,"")</f>
        <v>0</v>
      </c>
      <c r="I145" s="74" t="str">
        <f t="shared" si="14"/>
        <v/>
      </c>
      <c r="L145" s="82">
        <f>HOUR('Copy your Raw data here'!B144)</f>
        <v>0</v>
      </c>
      <c r="M145" s="82">
        <f>HOUR('Copy your Raw data here'!C144)</f>
        <v>0</v>
      </c>
      <c r="N145" s="82">
        <f>MINUTE('Copy your Raw data here'!B144)</f>
        <v>0</v>
      </c>
      <c r="O145" s="82">
        <f>MINUTE('Copy your Raw data here'!C144)</f>
        <v>0</v>
      </c>
      <c r="P145" s="82">
        <f>('Copy your Raw data here'!C144-'Copy your Raw data here'!B144)*1440</f>
        <v>0</v>
      </c>
      <c r="Q145" s="82">
        <f t="shared" si="15"/>
        <v>60</v>
      </c>
      <c r="R145" s="82">
        <f t="shared" si="16"/>
        <v>0</v>
      </c>
      <c r="S145" s="83"/>
      <c r="T145" s="83"/>
      <c r="U145" s="82">
        <f>HOUR('Copy your Raw data here'!G144)</f>
        <v>0</v>
      </c>
      <c r="V145" s="82">
        <f>HOUR('Copy your Raw data here'!H144)</f>
        <v>0</v>
      </c>
      <c r="W145" s="82">
        <f>MINUTE('Copy your Raw data here'!G144)</f>
        <v>0</v>
      </c>
      <c r="X145" s="82">
        <f>MINUTE('Copy your Raw data here'!H144)</f>
        <v>0</v>
      </c>
      <c r="Y145" s="82">
        <f>('Copy your Raw data here'!H144-'Copy your Raw data here'!G144)*1440</f>
        <v>0</v>
      </c>
      <c r="Z145" s="82">
        <f t="shared" si="17"/>
        <v>1440</v>
      </c>
      <c r="AA145" s="82" t="str">
        <f>IF('Copy your Raw data here'!G144="","",IF(V145&lt;U145,Z145,Y145))</f>
        <v/>
      </c>
    </row>
    <row r="146" spans="1:27">
      <c r="A146" s="74" t="str">
        <f>IF(ISBLANK('Copy your Raw data here'!A145),"",('Copy your Raw data here'!A145))</f>
        <v/>
      </c>
      <c r="B146" s="78" t="str">
        <f t="shared" si="13"/>
        <v/>
      </c>
      <c r="C146" s="74">
        <f>IF('Copy your Raw data here'!D145="YES",1,0)</f>
        <v>0</v>
      </c>
      <c r="D146" s="74" t="e">
        <f>VLOOKUP('Copy your Raw data here'!E145,'Stroke Ready Hospital List'!A:B,1,FALSE)</f>
        <v>#N/A</v>
      </c>
      <c r="E146" s="74">
        <f t="shared" si="12"/>
        <v>0</v>
      </c>
      <c r="F146" s="74">
        <f>IF(OR(ISBLANK('Copy your Raw data here'!F145),('Copy your Raw data here'!F145="NO")),0,1)</f>
        <v>0</v>
      </c>
      <c r="G146" s="74">
        <f>IF(ISBLANK('Copy your Raw data here'!G145),0,1)</f>
        <v>0</v>
      </c>
      <c r="H146" s="74">
        <f>IF(ISERROR(D146),'Copy your Raw data here'!E145,"")</f>
        <v>0</v>
      </c>
      <c r="I146" s="74" t="str">
        <f t="shared" si="14"/>
        <v/>
      </c>
      <c r="L146" s="82">
        <f>HOUR('Copy your Raw data here'!B145)</f>
        <v>0</v>
      </c>
      <c r="M146" s="82">
        <f>HOUR('Copy your Raw data here'!C145)</f>
        <v>0</v>
      </c>
      <c r="N146" s="82">
        <f>MINUTE('Copy your Raw data here'!B145)</f>
        <v>0</v>
      </c>
      <c r="O146" s="82">
        <f>MINUTE('Copy your Raw data here'!C145)</f>
        <v>0</v>
      </c>
      <c r="P146" s="82">
        <f>('Copy your Raw data here'!C145-'Copy your Raw data here'!B145)*1440</f>
        <v>0</v>
      </c>
      <c r="Q146" s="82">
        <f t="shared" si="15"/>
        <v>60</v>
      </c>
      <c r="R146" s="82">
        <f t="shared" si="16"/>
        <v>0</v>
      </c>
      <c r="S146" s="83"/>
      <c r="T146" s="83"/>
      <c r="U146" s="82">
        <f>HOUR('Copy your Raw data here'!G145)</f>
        <v>0</v>
      </c>
      <c r="V146" s="82">
        <f>HOUR('Copy your Raw data here'!H145)</f>
        <v>0</v>
      </c>
      <c r="W146" s="82">
        <f>MINUTE('Copy your Raw data here'!G145)</f>
        <v>0</v>
      </c>
      <c r="X146" s="82">
        <f>MINUTE('Copy your Raw data here'!H145)</f>
        <v>0</v>
      </c>
      <c r="Y146" s="82">
        <f>('Copy your Raw data here'!H145-'Copy your Raw data here'!G145)*1440</f>
        <v>0</v>
      </c>
      <c r="Z146" s="82">
        <f t="shared" si="17"/>
        <v>1440</v>
      </c>
      <c r="AA146" s="82" t="str">
        <f>IF('Copy your Raw data here'!G145="","",IF(V146&lt;U146,Z146,Y146))</f>
        <v/>
      </c>
    </row>
    <row r="147" spans="1:27">
      <c r="A147" s="74" t="str">
        <f>IF(ISBLANK('Copy your Raw data here'!A146),"",('Copy your Raw data here'!A146))</f>
        <v/>
      </c>
      <c r="B147" s="78" t="str">
        <f t="shared" si="13"/>
        <v/>
      </c>
      <c r="C147" s="74">
        <f>IF('Copy your Raw data here'!D146="YES",1,0)</f>
        <v>0</v>
      </c>
      <c r="D147" s="74" t="e">
        <f>VLOOKUP('Copy your Raw data here'!E146,'Stroke Ready Hospital List'!A:B,1,FALSE)</f>
        <v>#N/A</v>
      </c>
      <c r="E147" s="74">
        <f t="shared" si="12"/>
        <v>0</v>
      </c>
      <c r="F147" s="74">
        <f>IF(OR(ISBLANK('Copy your Raw data here'!F146),('Copy your Raw data here'!F146="NO")),0,1)</f>
        <v>0</v>
      </c>
      <c r="G147" s="74">
        <f>IF(ISBLANK('Copy your Raw data here'!G146),0,1)</f>
        <v>0</v>
      </c>
      <c r="H147" s="74">
        <f>IF(ISERROR(D147),'Copy your Raw data here'!E146,"")</f>
        <v>0</v>
      </c>
      <c r="I147" s="74" t="str">
        <f t="shared" si="14"/>
        <v/>
      </c>
      <c r="L147" s="82">
        <f>HOUR('Copy your Raw data here'!B146)</f>
        <v>0</v>
      </c>
      <c r="M147" s="82">
        <f>HOUR('Copy your Raw data here'!C146)</f>
        <v>0</v>
      </c>
      <c r="N147" s="82">
        <f>MINUTE('Copy your Raw data here'!B146)</f>
        <v>0</v>
      </c>
      <c r="O147" s="82">
        <f>MINUTE('Copy your Raw data here'!C146)</f>
        <v>0</v>
      </c>
      <c r="P147" s="82">
        <f>('Copy your Raw data here'!C146-'Copy your Raw data here'!B146)*1440</f>
        <v>0</v>
      </c>
      <c r="Q147" s="82">
        <f t="shared" si="15"/>
        <v>60</v>
      </c>
      <c r="R147" s="82">
        <f t="shared" si="16"/>
        <v>0</v>
      </c>
      <c r="S147" s="83"/>
      <c r="T147" s="83"/>
      <c r="U147" s="82">
        <f>HOUR('Copy your Raw data here'!G146)</f>
        <v>0</v>
      </c>
      <c r="V147" s="82">
        <f>HOUR('Copy your Raw data here'!H146)</f>
        <v>0</v>
      </c>
      <c r="W147" s="82">
        <f>MINUTE('Copy your Raw data here'!G146)</f>
        <v>0</v>
      </c>
      <c r="X147" s="82">
        <f>MINUTE('Copy your Raw data here'!H146)</f>
        <v>0</v>
      </c>
      <c r="Y147" s="82">
        <f>('Copy your Raw data here'!H146-'Copy your Raw data here'!G146)*1440</f>
        <v>0</v>
      </c>
      <c r="Z147" s="82">
        <f t="shared" si="17"/>
        <v>1440</v>
      </c>
      <c r="AA147" s="82" t="str">
        <f>IF('Copy your Raw data here'!G146="","",IF(V147&lt;U147,Z147,Y147))</f>
        <v/>
      </c>
    </row>
    <row r="148" spans="1:27">
      <c r="A148" s="74" t="str">
        <f>IF(ISBLANK('Copy your Raw data here'!A147),"",('Copy your Raw data here'!A147))</f>
        <v/>
      </c>
      <c r="B148" s="78" t="str">
        <f t="shared" si="13"/>
        <v/>
      </c>
      <c r="C148" s="74">
        <f>IF('Copy your Raw data here'!D147="YES",1,0)</f>
        <v>0</v>
      </c>
      <c r="D148" s="74" t="e">
        <f>VLOOKUP('Copy your Raw data here'!E147,'Stroke Ready Hospital List'!A:B,1,FALSE)</f>
        <v>#N/A</v>
      </c>
      <c r="E148" s="74">
        <f t="shared" si="12"/>
        <v>0</v>
      </c>
      <c r="F148" s="74">
        <f>IF(OR(ISBLANK('Copy your Raw data here'!F147),('Copy your Raw data here'!F147="NO")),0,1)</f>
        <v>0</v>
      </c>
      <c r="G148" s="74">
        <f>IF(ISBLANK('Copy your Raw data here'!G147),0,1)</f>
        <v>0</v>
      </c>
      <c r="H148" s="74">
        <f>IF(ISERROR(D148),'Copy your Raw data here'!E147,"")</f>
        <v>0</v>
      </c>
      <c r="I148" s="74" t="str">
        <f t="shared" si="14"/>
        <v/>
      </c>
      <c r="L148" s="82">
        <f>HOUR('Copy your Raw data here'!B147)</f>
        <v>0</v>
      </c>
      <c r="M148" s="82">
        <f>HOUR('Copy your Raw data here'!C147)</f>
        <v>0</v>
      </c>
      <c r="N148" s="82">
        <f>MINUTE('Copy your Raw data here'!B147)</f>
        <v>0</v>
      </c>
      <c r="O148" s="82">
        <f>MINUTE('Copy your Raw data here'!C147)</f>
        <v>0</v>
      </c>
      <c r="P148" s="82">
        <f>('Copy your Raw data here'!C147-'Copy your Raw data here'!B147)*1440</f>
        <v>0</v>
      </c>
      <c r="Q148" s="82">
        <f t="shared" si="15"/>
        <v>60</v>
      </c>
      <c r="R148" s="82">
        <f t="shared" si="16"/>
        <v>0</v>
      </c>
      <c r="S148" s="83"/>
      <c r="T148" s="83"/>
      <c r="U148" s="82">
        <f>HOUR('Copy your Raw data here'!G147)</f>
        <v>0</v>
      </c>
      <c r="V148" s="82">
        <f>HOUR('Copy your Raw data here'!H147)</f>
        <v>0</v>
      </c>
      <c r="W148" s="82">
        <f>MINUTE('Copy your Raw data here'!G147)</f>
        <v>0</v>
      </c>
      <c r="X148" s="82">
        <f>MINUTE('Copy your Raw data here'!H147)</f>
        <v>0</v>
      </c>
      <c r="Y148" s="82">
        <f>('Copy your Raw data here'!H147-'Copy your Raw data here'!G147)*1440</f>
        <v>0</v>
      </c>
      <c r="Z148" s="82">
        <f t="shared" si="17"/>
        <v>1440</v>
      </c>
      <c r="AA148" s="82" t="str">
        <f>IF('Copy your Raw data here'!G147="","",IF(V148&lt;U148,Z148,Y148))</f>
        <v/>
      </c>
    </row>
    <row r="149" spans="1:27">
      <c r="A149" s="74" t="str">
        <f>IF(ISBLANK('Copy your Raw data here'!A148),"",('Copy your Raw data here'!A148))</f>
        <v/>
      </c>
      <c r="B149" s="78" t="str">
        <f t="shared" si="13"/>
        <v/>
      </c>
      <c r="C149" s="74">
        <f>IF('Copy your Raw data here'!D148="YES",1,0)</f>
        <v>0</v>
      </c>
      <c r="D149" s="74" t="e">
        <f>VLOOKUP('Copy your Raw data here'!E148,'Stroke Ready Hospital List'!A:B,1,FALSE)</f>
        <v>#N/A</v>
      </c>
      <c r="E149" s="74">
        <f t="shared" si="12"/>
        <v>0</v>
      </c>
      <c r="F149" s="74">
        <f>IF(OR(ISBLANK('Copy your Raw data here'!F148),('Copy your Raw data here'!F148="NO")),0,1)</f>
        <v>0</v>
      </c>
      <c r="G149" s="74">
        <f>IF(ISBLANK('Copy your Raw data here'!G148),0,1)</f>
        <v>0</v>
      </c>
      <c r="H149" s="74">
        <f>IF(ISERROR(D149),'Copy your Raw data here'!E148,"")</f>
        <v>0</v>
      </c>
      <c r="I149" s="74" t="str">
        <f t="shared" si="14"/>
        <v/>
      </c>
      <c r="L149" s="82">
        <f>HOUR('Copy your Raw data here'!B148)</f>
        <v>0</v>
      </c>
      <c r="M149" s="82">
        <f>HOUR('Copy your Raw data here'!C148)</f>
        <v>0</v>
      </c>
      <c r="N149" s="82">
        <f>MINUTE('Copy your Raw data here'!B148)</f>
        <v>0</v>
      </c>
      <c r="O149" s="82">
        <f>MINUTE('Copy your Raw data here'!C148)</f>
        <v>0</v>
      </c>
      <c r="P149" s="82">
        <f>('Copy your Raw data here'!C148-'Copy your Raw data here'!B148)*1440</f>
        <v>0</v>
      </c>
      <c r="Q149" s="82">
        <f t="shared" si="15"/>
        <v>60</v>
      </c>
      <c r="R149" s="82">
        <f t="shared" si="16"/>
        <v>0</v>
      </c>
      <c r="S149" s="83"/>
      <c r="T149" s="83"/>
      <c r="U149" s="82">
        <f>HOUR('Copy your Raw data here'!G148)</f>
        <v>0</v>
      </c>
      <c r="V149" s="82">
        <f>HOUR('Copy your Raw data here'!H148)</f>
        <v>0</v>
      </c>
      <c r="W149" s="82">
        <f>MINUTE('Copy your Raw data here'!G148)</f>
        <v>0</v>
      </c>
      <c r="X149" s="82">
        <f>MINUTE('Copy your Raw data here'!H148)</f>
        <v>0</v>
      </c>
      <c r="Y149" s="82">
        <f>('Copy your Raw data here'!H148-'Copy your Raw data here'!G148)*1440</f>
        <v>0</v>
      </c>
      <c r="Z149" s="82">
        <f t="shared" si="17"/>
        <v>1440</v>
      </c>
      <c r="AA149" s="82" t="str">
        <f>IF('Copy your Raw data here'!G148="","",IF(V149&lt;U149,Z149,Y149))</f>
        <v/>
      </c>
    </row>
    <row r="150" spans="1:27">
      <c r="A150" s="74" t="str">
        <f>IF(ISBLANK('Copy your Raw data here'!A149),"",('Copy your Raw data here'!A149))</f>
        <v/>
      </c>
      <c r="B150" s="78" t="str">
        <f t="shared" si="13"/>
        <v/>
      </c>
      <c r="C150" s="74">
        <f>IF('Copy your Raw data here'!D149="YES",1,0)</f>
        <v>0</v>
      </c>
      <c r="D150" s="74" t="e">
        <f>VLOOKUP('Copy your Raw data here'!E149,'Stroke Ready Hospital List'!A:B,1,FALSE)</f>
        <v>#N/A</v>
      </c>
      <c r="E150" s="74">
        <f t="shared" si="12"/>
        <v>0</v>
      </c>
      <c r="F150" s="74">
        <f>IF(OR(ISBLANK('Copy your Raw data here'!F149),('Copy your Raw data here'!F149="NO")),0,1)</f>
        <v>0</v>
      </c>
      <c r="G150" s="74">
        <f>IF(ISBLANK('Copy your Raw data here'!G149),0,1)</f>
        <v>0</v>
      </c>
      <c r="H150" s="74">
        <f>IF(ISERROR(D150),'Copy your Raw data here'!E149,"")</f>
        <v>0</v>
      </c>
      <c r="I150" s="74" t="str">
        <f t="shared" si="14"/>
        <v/>
      </c>
      <c r="L150" s="82">
        <f>HOUR('Copy your Raw data here'!B149)</f>
        <v>0</v>
      </c>
      <c r="M150" s="82">
        <f>HOUR('Copy your Raw data here'!C149)</f>
        <v>0</v>
      </c>
      <c r="N150" s="82">
        <f>MINUTE('Copy your Raw data here'!B149)</f>
        <v>0</v>
      </c>
      <c r="O150" s="82">
        <f>MINUTE('Copy your Raw data here'!C149)</f>
        <v>0</v>
      </c>
      <c r="P150" s="82">
        <f>('Copy your Raw data here'!C149-'Copy your Raw data here'!B149)*1440</f>
        <v>0</v>
      </c>
      <c r="Q150" s="82">
        <f t="shared" si="15"/>
        <v>60</v>
      </c>
      <c r="R150" s="82">
        <f t="shared" si="16"/>
        <v>0</v>
      </c>
      <c r="S150" s="83"/>
      <c r="T150" s="83"/>
      <c r="U150" s="82">
        <f>HOUR('Copy your Raw data here'!G149)</f>
        <v>0</v>
      </c>
      <c r="V150" s="82">
        <f>HOUR('Copy your Raw data here'!H149)</f>
        <v>0</v>
      </c>
      <c r="W150" s="82">
        <f>MINUTE('Copy your Raw data here'!G149)</f>
        <v>0</v>
      </c>
      <c r="X150" s="82">
        <f>MINUTE('Copy your Raw data here'!H149)</f>
        <v>0</v>
      </c>
      <c r="Y150" s="82">
        <f>('Copy your Raw data here'!H149-'Copy your Raw data here'!G149)*1440</f>
        <v>0</v>
      </c>
      <c r="Z150" s="82">
        <f t="shared" si="17"/>
        <v>1440</v>
      </c>
      <c r="AA150" s="82" t="str">
        <f>IF('Copy your Raw data here'!G149="","",IF(V150&lt;U150,Z150,Y150))</f>
        <v/>
      </c>
    </row>
    <row r="151" spans="1:27">
      <c r="A151" s="74" t="str">
        <f>IF(ISBLANK('Copy your Raw data here'!A150),"",('Copy your Raw data here'!A150))</f>
        <v/>
      </c>
      <c r="B151" s="78" t="str">
        <f t="shared" si="13"/>
        <v/>
      </c>
      <c r="C151" s="74">
        <f>IF('Copy your Raw data here'!D150="YES",1,0)</f>
        <v>0</v>
      </c>
      <c r="D151" s="74" t="e">
        <f>VLOOKUP('Copy your Raw data here'!E150,'Stroke Ready Hospital List'!A:B,1,FALSE)</f>
        <v>#N/A</v>
      </c>
      <c r="E151" s="74">
        <f t="shared" si="12"/>
        <v>0</v>
      </c>
      <c r="F151" s="74">
        <f>IF(OR(ISBLANK('Copy your Raw data here'!F150),('Copy your Raw data here'!F150="NO")),0,1)</f>
        <v>0</v>
      </c>
      <c r="G151" s="74">
        <f>IF(ISBLANK('Copy your Raw data here'!G150),0,1)</f>
        <v>0</v>
      </c>
      <c r="H151" s="74">
        <f>IF(ISERROR(D151),'Copy your Raw data here'!E150,"")</f>
        <v>0</v>
      </c>
      <c r="I151" s="74" t="str">
        <f t="shared" si="14"/>
        <v/>
      </c>
      <c r="L151" s="82">
        <f>HOUR('Copy your Raw data here'!B150)</f>
        <v>0</v>
      </c>
      <c r="M151" s="82">
        <f>HOUR('Copy your Raw data here'!C150)</f>
        <v>0</v>
      </c>
      <c r="N151" s="82">
        <f>MINUTE('Copy your Raw data here'!B150)</f>
        <v>0</v>
      </c>
      <c r="O151" s="82">
        <f>MINUTE('Copy your Raw data here'!C150)</f>
        <v>0</v>
      </c>
      <c r="P151" s="82">
        <f>('Copy your Raw data here'!C150-'Copy your Raw data here'!B150)*1440</f>
        <v>0</v>
      </c>
      <c r="Q151" s="82">
        <f t="shared" si="15"/>
        <v>60</v>
      </c>
      <c r="R151" s="82">
        <f t="shared" si="16"/>
        <v>0</v>
      </c>
      <c r="S151" s="83"/>
      <c r="T151" s="83"/>
      <c r="U151" s="82">
        <f>HOUR('Copy your Raw data here'!G150)</f>
        <v>0</v>
      </c>
      <c r="V151" s="82">
        <f>HOUR('Copy your Raw data here'!H150)</f>
        <v>0</v>
      </c>
      <c r="W151" s="82">
        <f>MINUTE('Copy your Raw data here'!G150)</f>
        <v>0</v>
      </c>
      <c r="X151" s="82">
        <f>MINUTE('Copy your Raw data here'!H150)</f>
        <v>0</v>
      </c>
      <c r="Y151" s="82">
        <f>('Copy your Raw data here'!H150-'Copy your Raw data here'!G150)*1440</f>
        <v>0</v>
      </c>
      <c r="Z151" s="82">
        <f t="shared" si="17"/>
        <v>1440</v>
      </c>
      <c r="AA151" s="82" t="str">
        <f>IF('Copy your Raw data here'!G150="","",IF(V151&lt;U151,Z151,Y151))</f>
        <v/>
      </c>
    </row>
    <row r="152" spans="1:27">
      <c r="A152" s="74" t="str">
        <f>IF(ISBLANK('Copy your Raw data here'!A151),"",('Copy your Raw data here'!A151))</f>
        <v/>
      </c>
      <c r="B152" s="78" t="str">
        <f t="shared" si="13"/>
        <v/>
      </c>
      <c r="C152" s="74">
        <f>IF('Copy your Raw data here'!D151="YES",1,0)</f>
        <v>0</v>
      </c>
      <c r="D152" s="74" t="e">
        <f>VLOOKUP('Copy your Raw data here'!E151,'Stroke Ready Hospital List'!A:B,1,FALSE)</f>
        <v>#N/A</v>
      </c>
      <c r="E152" s="74">
        <f t="shared" si="12"/>
        <v>0</v>
      </c>
      <c r="F152" s="74">
        <f>IF(OR(ISBLANK('Copy your Raw data here'!F151),('Copy your Raw data here'!F151="NO")),0,1)</f>
        <v>0</v>
      </c>
      <c r="G152" s="74">
        <f>IF(ISBLANK('Copy your Raw data here'!G151),0,1)</f>
        <v>0</v>
      </c>
      <c r="H152" s="74">
        <f>IF(ISERROR(D152),'Copy your Raw data here'!E151,"")</f>
        <v>0</v>
      </c>
      <c r="I152" s="74" t="str">
        <f t="shared" si="14"/>
        <v/>
      </c>
      <c r="L152" s="82">
        <f>HOUR('Copy your Raw data here'!B151)</f>
        <v>0</v>
      </c>
      <c r="M152" s="82">
        <f>HOUR('Copy your Raw data here'!C151)</f>
        <v>0</v>
      </c>
      <c r="N152" s="82">
        <f>MINUTE('Copy your Raw data here'!B151)</f>
        <v>0</v>
      </c>
      <c r="O152" s="82">
        <f>MINUTE('Copy your Raw data here'!C151)</f>
        <v>0</v>
      </c>
      <c r="P152" s="82">
        <f>('Copy your Raw data here'!C151-'Copy your Raw data here'!B151)*1440</f>
        <v>0</v>
      </c>
      <c r="Q152" s="82">
        <f t="shared" si="15"/>
        <v>60</v>
      </c>
      <c r="R152" s="82">
        <f t="shared" si="16"/>
        <v>0</v>
      </c>
      <c r="S152" s="83"/>
      <c r="T152" s="83"/>
      <c r="U152" s="82">
        <f>HOUR('Copy your Raw data here'!G151)</f>
        <v>0</v>
      </c>
      <c r="V152" s="82">
        <f>HOUR('Copy your Raw data here'!H151)</f>
        <v>0</v>
      </c>
      <c r="W152" s="82">
        <f>MINUTE('Copy your Raw data here'!G151)</f>
        <v>0</v>
      </c>
      <c r="X152" s="82">
        <f>MINUTE('Copy your Raw data here'!H151)</f>
        <v>0</v>
      </c>
      <c r="Y152" s="82">
        <f>('Copy your Raw data here'!H151-'Copy your Raw data here'!G151)*1440</f>
        <v>0</v>
      </c>
      <c r="Z152" s="82">
        <f t="shared" si="17"/>
        <v>1440</v>
      </c>
      <c r="AA152" s="82" t="str">
        <f>IF('Copy your Raw data here'!G151="","",IF(V152&lt;U152,Z152,Y152))</f>
        <v/>
      </c>
    </row>
    <row r="153" spans="1:27">
      <c r="A153" s="74" t="str">
        <f>IF(ISBLANK('Copy your Raw data here'!A152),"",('Copy your Raw data here'!A152))</f>
        <v/>
      </c>
      <c r="B153" s="78" t="str">
        <f t="shared" si="13"/>
        <v/>
      </c>
      <c r="C153" s="74">
        <f>IF('Copy your Raw data here'!D152="YES",1,0)</f>
        <v>0</v>
      </c>
      <c r="D153" s="74" t="e">
        <f>VLOOKUP('Copy your Raw data here'!E152,'Stroke Ready Hospital List'!A:B,1,FALSE)</f>
        <v>#N/A</v>
      </c>
      <c r="E153" s="74">
        <f t="shared" si="12"/>
        <v>0</v>
      </c>
      <c r="F153" s="74">
        <f>IF(OR(ISBLANK('Copy your Raw data here'!F152),('Copy your Raw data here'!F152="NO")),0,1)</f>
        <v>0</v>
      </c>
      <c r="G153" s="74">
        <f>IF(ISBLANK('Copy your Raw data here'!G152),0,1)</f>
        <v>0</v>
      </c>
      <c r="H153" s="74">
        <f>IF(ISERROR(D153),'Copy your Raw data here'!E152,"")</f>
        <v>0</v>
      </c>
      <c r="I153" s="74" t="str">
        <f t="shared" si="14"/>
        <v/>
      </c>
      <c r="L153" s="82">
        <f>HOUR('Copy your Raw data here'!B152)</f>
        <v>0</v>
      </c>
      <c r="M153" s="82">
        <f>HOUR('Copy your Raw data here'!C152)</f>
        <v>0</v>
      </c>
      <c r="N153" s="82">
        <f>MINUTE('Copy your Raw data here'!B152)</f>
        <v>0</v>
      </c>
      <c r="O153" s="82">
        <f>MINUTE('Copy your Raw data here'!C152)</f>
        <v>0</v>
      </c>
      <c r="P153" s="82">
        <f>('Copy your Raw data here'!C152-'Copy your Raw data here'!B152)*1440</f>
        <v>0</v>
      </c>
      <c r="Q153" s="82">
        <f t="shared" si="15"/>
        <v>60</v>
      </c>
      <c r="R153" s="82">
        <f t="shared" si="16"/>
        <v>0</v>
      </c>
      <c r="S153" s="83"/>
      <c r="T153" s="83"/>
      <c r="U153" s="82">
        <f>HOUR('Copy your Raw data here'!G152)</f>
        <v>0</v>
      </c>
      <c r="V153" s="82">
        <f>HOUR('Copy your Raw data here'!H152)</f>
        <v>0</v>
      </c>
      <c r="W153" s="82">
        <f>MINUTE('Copy your Raw data here'!G152)</f>
        <v>0</v>
      </c>
      <c r="X153" s="82">
        <f>MINUTE('Copy your Raw data here'!H152)</f>
        <v>0</v>
      </c>
      <c r="Y153" s="82">
        <f>('Copy your Raw data here'!H152-'Copy your Raw data here'!G152)*1440</f>
        <v>0</v>
      </c>
      <c r="Z153" s="82">
        <f t="shared" si="17"/>
        <v>1440</v>
      </c>
      <c r="AA153" s="82" t="str">
        <f>IF('Copy your Raw data here'!G152="","",IF(V153&lt;U153,Z153,Y153))</f>
        <v/>
      </c>
    </row>
    <row r="154" spans="1:27">
      <c r="A154" s="74" t="str">
        <f>IF(ISBLANK('Copy your Raw data here'!A153),"",('Copy your Raw data here'!A153))</f>
        <v/>
      </c>
      <c r="B154" s="78" t="str">
        <f t="shared" si="13"/>
        <v/>
      </c>
      <c r="C154" s="74">
        <f>IF('Copy your Raw data here'!D153="YES",1,0)</f>
        <v>0</v>
      </c>
      <c r="D154" s="74" t="e">
        <f>VLOOKUP('Copy your Raw data here'!E153,'Stroke Ready Hospital List'!A:B,1,FALSE)</f>
        <v>#N/A</v>
      </c>
      <c r="E154" s="74">
        <f t="shared" si="12"/>
        <v>0</v>
      </c>
      <c r="F154" s="74">
        <f>IF(OR(ISBLANK('Copy your Raw data here'!F153),('Copy your Raw data here'!F153="NO")),0,1)</f>
        <v>0</v>
      </c>
      <c r="G154" s="74">
        <f>IF(ISBLANK('Copy your Raw data here'!G153),0,1)</f>
        <v>0</v>
      </c>
      <c r="H154" s="74">
        <f>IF(ISERROR(D154),'Copy your Raw data here'!E153,"")</f>
        <v>0</v>
      </c>
      <c r="I154" s="74" t="str">
        <f t="shared" si="14"/>
        <v/>
      </c>
      <c r="L154" s="82">
        <f>HOUR('Copy your Raw data here'!B153)</f>
        <v>0</v>
      </c>
      <c r="M154" s="82">
        <f>HOUR('Copy your Raw data here'!C153)</f>
        <v>0</v>
      </c>
      <c r="N154" s="82">
        <f>MINUTE('Copy your Raw data here'!B153)</f>
        <v>0</v>
      </c>
      <c r="O154" s="82">
        <f>MINUTE('Copy your Raw data here'!C153)</f>
        <v>0</v>
      </c>
      <c r="P154" s="82">
        <f>('Copy your Raw data here'!C153-'Copy your Raw data here'!B153)*1440</f>
        <v>0</v>
      </c>
      <c r="Q154" s="82">
        <f t="shared" si="15"/>
        <v>60</v>
      </c>
      <c r="R154" s="82">
        <f t="shared" si="16"/>
        <v>0</v>
      </c>
      <c r="S154" s="83"/>
      <c r="T154" s="83"/>
      <c r="U154" s="82">
        <f>HOUR('Copy your Raw data here'!G153)</f>
        <v>0</v>
      </c>
      <c r="V154" s="82">
        <f>HOUR('Copy your Raw data here'!H153)</f>
        <v>0</v>
      </c>
      <c r="W154" s="82">
        <f>MINUTE('Copy your Raw data here'!G153)</f>
        <v>0</v>
      </c>
      <c r="X154" s="82">
        <f>MINUTE('Copy your Raw data here'!H153)</f>
        <v>0</v>
      </c>
      <c r="Y154" s="82">
        <f>('Copy your Raw data here'!H153-'Copy your Raw data here'!G153)*1440</f>
        <v>0</v>
      </c>
      <c r="Z154" s="82">
        <f t="shared" si="17"/>
        <v>1440</v>
      </c>
      <c r="AA154" s="82" t="str">
        <f>IF('Copy your Raw data here'!G153="","",IF(V154&lt;U154,Z154,Y154))</f>
        <v/>
      </c>
    </row>
    <row r="155" spans="1:27">
      <c r="A155" s="74" t="str">
        <f>IF(ISBLANK('Copy your Raw data here'!A154),"",('Copy your Raw data here'!A154))</f>
        <v/>
      </c>
      <c r="B155" s="78" t="str">
        <f t="shared" si="13"/>
        <v/>
      </c>
      <c r="C155" s="74">
        <f>IF('Copy your Raw data here'!D154="YES",1,0)</f>
        <v>0</v>
      </c>
      <c r="D155" s="74" t="e">
        <f>VLOOKUP('Copy your Raw data here'!E154,'Stroke Ready Hospital List'!A:B,1,FALSE)</f>
        <v>#N/A</v>
      </c>
      <c r="E155" s="74">
        <f t="shared" si="12"/>
        <v>0</v>
      </c>
      <c r="F155" s="74">
        <f>IF(OR(ISBLANK('Copy your Raw data here'!F154),('Copy your Raw data here'!F154="NO")),0,1)</f>
        <v>0</v>
      </c>
      <c r="G155" s="74">
        <f>IF(ISBLANK('Copy your Raw data here'!G154),0,1)</f>
        <v>0</v>
      </c>
      <c r="H155" s="74">
        <f>IF(ISERROR(D155),'Copy your Raw data here'!E154,"")</f>
        <v>0</v>
      </c>
      <c r="I155" s="74" t="str">
        <f t="shared" si="14"/>
        <v/>
      </c>
      <c r="L155" s="82">
        <f>HOUR('Copy your Raw data here'!B154)</f>
        <v>0</v>
      </c>
      <c r="M155" s="82">
        <f>HOUR('Copy your Raw data here'!C154)</f>
        <v>0</v>
      </c>
      <c r="N155" s="82">
        <f>MINUTE('Copy your Raw data here'!B154)</f>
        <v>0</v>
      </c>
      <c r="O155" s="82">
        <f>MINUTE('Copy your Raw data here'!C154)</f>
        <v>0</v>
      </c>
      <c r="P155" s="82">
        <f>('Copy your Raw data here'!C154-'Copy your Raw data here'!B154)*1440</f>
        <v>0</v>
      </c>
      <c r="Q155" s="82">
        <f t="shared" si="15"/>
        <v>60</v>
      </c>
      <c r="R155" s="82">
        <f t="shared" si="16"/>
        <v>0</v>
      </c>
      <c r="S155" s="83"/>
      <c r="T155" s="83"/>
      <c r="U155" s="82">
        <f>HOUR('Copy your Raw data here'!G154)</f>
        <v>0</v>
      </c>
      <c r="V155" s="82">
        <f>HOUR('Copy your Raw data here'!H154)</f>
        <v>0</v>
      </c>
      <c r="W155" s="82">
        <f>MINUTE('Copy your Raw data here'!G154)</f>
        <v>0</v>
      </c>
      <c r="X155" s="82">
        <f>MINUTE('Copy your Raw data here'!H154)</f>
        <v>0</v>
      </c>
      <c r="Y155" s="82">
        <f>('Copy your Raw data here'!H154-'Copy your Raw data here'!G154)*1440</f>
        <v>0</v>
      </c>
      <c r="Z155" s="82">
        <f t="shared" si="17"/>
        <v>1440</v>
      </c>
      <c r="AA155" s="82" t="str">
        <f>IF('Copy your Raw data here'!G154="","",IF(V155&lt;U155,Z155,Y155))</f>
        <v/>
      </c>
    </row>
    <row r="156" spans="1:27">
      <c r="A156" s="74" t="str">
        <f>IF(ISBLANK('Copy your Raw data here'!A155),"",('Copy your Raw data here'!A155))</f>
        <v/>
      </c>
      <c r="B156" s="78" t="str">
        <f t="shared" si="13"/>
        <v/>
      </c>
      <c r="C156" s="74">
        <f>IF('Copy your Raw data here'!D155="YES",1,0)</f>
        <v>0</v>
      </c>
      <c r="D156" s="74" t="e">
        <f>VLOOKUP('Copy your Raw data here'!E155,'Stroke Ready Hospital List'!A:B,1,FALSE)</f>
        <v>#N/A</v>
      </c>
      <c r="E156" s="74">
        <f t="shared" ref="E156:E219" si="18">IF(ISERROR(D156),0,1)</f>
        <v>0</v>
      </c>
      <c r="F156" s="74">
        <f>IF(OR(ISBLANK('Copy your Raw data here'!F155),('Copy your Raw data here'!F155="NO")),0,1)</f>
        <v>0</v>
      </c>
      <c r="G156" s="74">
        <f>IF(ISBLANK('Copy your Raw data here'!G155),0,1)</f>
        <v>0</v>
      </c>
      <c r="H156" s="74">
        <f>IF(ISERROR(D156),'Copy your Raw data here'!E155,"")</f>
        <v>0</v>
      </c>
      <c r="I156" s="74" t="str">
        <f t="shared" si="14"/>
        <v/>
      </c>
      <c r="L156" s="82">
        <f>HOUR('Copy your Raw data here'!B155)</f>
        <v>0</v>
      </c>
      <c r="M156" s="82">
        <f>HOUR('Copy your Raw data here'!C155)</f>
        <v>0</v>
      </c>
      <c r="N156" s="82">
        <f>MINUTE('Copy your Raw data here'!B155)</f>
        <v>0</v>
      </c>
      <c r="O156" s="82">
        <f>MINUTE('Copy your Raw data here'!C155)</f>
        <v>0</v>
      </c>
      <c r="P156" s="82">
        <f>('Copy your Raw data here'!C155-'Copy your Raw data here'!B155)*1440</f>
        <v>0</v>
      </c>
      <c r="Q156" s="82">
        <f t="shared" si="15"/>
        <v>60</v>
      </c>
      <c r="R156" s="82">
        <f t="shared" si="16"/>
        <v>0</v>
      </c>
      <c r="S156" s="83"/>
      <c r="T156" s="83"/>
      <c r="U156" s="82">
        <f>HOUR('Copy your Raw data here'!G155)</f>
        <v>0</v>
      </c>
      <c r="V156" s="82">
        <f>HOUR('Copy your Raw data here'!H155)</f>
        <v>0</v>
      </c>
      <c r="W156" s="82">
        <f>MINUTE('Copy your Raw data here'!G155)</f>
        <v>0</v>
      </c>
      <c r="X156" s="82">
        <f>MINUTE('Copy your Raw data here'!H155)</f>
        <v>0</v>
      </c>
      <c r="Y156" s="82">
        <f>('Copy your Raw data here'!H155-'Copy your Raw data here'!G155)*1440</f>
        <v>0</v>
      </c>
      <c r="Z156" s="82">
        <f t="shared" si="17"/>
        <v>1440</v>
      </c>
      <c r="AA156" s="82" t="str">
        <f>IF('Copy your Raw data here'!G155="","",IF(V156&lt;U156,Z156,Y156))</f>
        <v/>
      </c>
    </row>
    <row r="157" spans="1:27">
      <c r="A157" s="74" t="str">
        <f>IF(ISBLANK('Copy your Raw data here'!A156),"",('Copy your Raw data here'!A156))</f>
        <v/>
      </c>
      <c r="B157" s="78" t="str">
        <f t="shared" si="13"/>
        <v/>
      </c>
      <c r="C157" s="74">
        <f>IF('Copy your Raw data here'!D156="YES",1,0)</f>
        <v>0</v>
      </c>
      <c r="D157" s="74" t="e">
        <f>VLOOKUP('Copy your Raw data here'!E156,'Stroke Ready Hospital List'!A:B,1,FALSE)</f>
        <v>#N/A</v>
      </c>
      <c r="E157" s="74">
        <f t="shared" si="18"/>
        <v>0</v>
      </c>
      <c r="F157" s="74">
        <f>IF(OR(ISBLANK('Copy your Raw data here'!F156),('Copy your Raw data here'!F156="NO")),0,1)</f>
        <v>0</v>
      </c>
      <c r="G157" s="74">
        <f>IF(ISBLANK('Copy your Raw data here'!G156),0,1)</f>
        <v>0</v>
      </c>
      <c r="H157" s="74">
        <f>IF(ISERROR(D157),'Copy your Raw data here'!E156,"")</f>
        <v>0</v>
      </c>
      <c r="I157" s="74" t="str">
        <f t="shared" si="14"/>
        <v/>
      </c>
      <c r="L157" s="82">
        <f>HOUR('Copy your Raw data here'!B156)</f>
        <v>0</v>
      </c>
      <c r="M157" s="82">
        <f>HOUR('Copy your Raw data here'!C156)</f>
        <v>0</v>
      </c>
      <c r="N157" s="82">
        <f>MINUTE('Copy your Raw data here'!B156)</f>
        <v>0</v>
      </c>
      <c r="O157" s="82">
        <f>MINUTE('Copy your Raw data here'!C156)</f>
        <v>0</v>
      </c>
      <c r="P157" s="82">
        <f>('Copy your Raw data here'!C156-'Copy your Raw data here'!B156)*1440</f>
        <v>0</v>
      </c>
      <c r="Q157" s="82">
        <f t="shared" si="15"/>
        <v>60</v>
      </c>
      <c r="R157" s="82">
        <f t="shared" si="16"/>
        <v>0</v>
      </c>
      <c r="S157" s="83"/>
      <c r="T157" s="83"/>
      <c r="U157" s="82">
        <f>HOUR('Copy your Raw data here'!G156)</f>
        <v>0</v>
      </c>
      <c r="V157" s="82">
        <f>HOUR('Copy your Raw data here'!H156)</f>
        <v>0</v>
      </c>
      <c r="W157" s="82">
        <f>MINUTE('Copy your Raw data here'!G156)</f>
        <v>0</v>
      </c>
      <c r="X157" s="82">
        <f>MINUTE('Copy your Raw data here'!H156)</f>
        <v>0</v>
      </c>
      <c r="Y157" s="82">
        <f>('Copy your Raw data here'!H156-'Copy your Raw data here'!G156)*1440</f>
        <v>0</v>
      </c>
      <c r="Z157" s="82">
        <f t="shared" si="17"/>
        <v>1440</v>
      </c>
      <c r="AA157" s="82" t="str">
        <f>IF('Copy your Raw data here'!G156="","",IF(V157&lt;U157,Z157,Y157))</f>
        <v/>
      </c>
    </row>
    <row r="158" spans="1:27">
      <c r="A158" s="74" t="str">
        <f>IF(ISBLANK('Copy your Raw data here'!A157),"",('Copy your Raw data here'!A157))</f>
        <v/>
      </c>
      <c r="B158" s="78" t="str">
        <f t="shared" si="13"/>
        <v/>
      </c>
      <c r="C158" s="74">
        <f>IF('Copy your Raw data here'!D157="YES",1,0)</f>
        <v>0</v>
      </c>
      <c r="D158" s="74" t="e">
        <f>VLOOKUP('Copy your Raw data here'!E157,'Stroke Ready Hospital List'!A:B,1,FALSE)</f>
        <v>#N/A</v>
      </c>
      <c r="E158" s="74">
        <f t="shared" si="18"/>
        <v>0</v>
      </c>
      <c r="F158" s="74">
        <f>IF(OR(ISBLANK('Copy your Raw data here'!F157),('Copy your Raw data here'!F157="NO")),0,1)</f>
        <v>0</v>
      </c>
      <c r="G158" s="74">
        <f>IF(ISBLANK('Copy your Raw data here'!G157),0,1)</f>
        <v>0</v>
      </c>
      <c r="H158" s="74">
        <f>IF(ISERROR(D158),'Copy your Raw data here'!E157,"")</f>
        <v>0</v>
      </c>
      <c r="I158" s="74" t="str">
        <f t="shared" si="14"/>
        <v/>
      </c>
      <c r="L158" s="82">
        <f>HOUR('Copy your Raw data here'!B157)</f>
        <v>0</v>
      </c>
      <c r="M158" s="82">
        <f>HOUR('Copy your Raw data here'!C157)</f>
        <v>0</v>
      </c>
      <c r="N158" s="82">
        <f>MINUTE('Copy your Raw data here'!B157)</f>
        <v>0</v>
      </c>
      <c r="O158" s="82">
        <f>MINUTE('Copy your Raw data here'!C157)</f>
        <v>0</v>
      </c>
      <c r="P158" s="82">
        <f>('Copy your Raw data here'!C157-'Copy your Raw data here'!B157)*1440</f>
        <v>0</v>
      </c>
      <c r="Q158" s="82">
        <f t="shared" si="15"/>
        <v>60</v>
      </c>
      <c r="R158" s="82">
        <f t="shared" si="16"/>
        <v>0</v>
      </c>
      <c r="S158" s="83"/>
      <c r="T158" s="83"/>
      <c r="U158" s="82">
        <f>HOUR('Copy your Raw data here'!G157)</f>
        <v>0</v>
      </c>
      <c r="V158" s="82">
        <f>HOUR('Copy your Raw data here'!H157)</f>
        <v>0</v>
      </c>
      <c r="W158" s="82">
        <f>MINUTE('Copy your Raw data here'!G157)</f>
        <v>0</v>
      </c>
      <c r="X158" s="82">
        <f>MINUTE('Copy your Raw data here'!H157)</f>
        <v>0</v>
      </c>
      <c r="Y158" s="82">
        <f>('Copy your Raw data here'!H157-'Copy your Raw data here'!G157)*1440</f>
        <v>0</v>
      </c>
      <c r="Z158" s="82">
        <f t="shared" si="17"/>
        <v>1440</v>
      </c>
      <c r="AA158" s="82" t="str">
        <f>IF('Copy your Raw data here'!G157="","",IF(V158&lt;U158,Z158,Y158))</f>
        <v/>
      </c>
    </row>
    <row r="159" spans="1:27">
      <c r="A159" s="74" t="str">
        <f>IF(ISBLANK('Copy your Raw data here'!A158),"",('Copy your Raw data here'!A158))</f>
        <v/>
      </c>
      <c r="B159" s="78" t="str">
        <f t="shared" si="13"/>
        <v/>
      </c>
      <c r="C159" s="74">
        <f>IF('Copy your Raw data here'!D158="YES",1,0)</f>
        <v>0</v>
      </c>
      <c r="D159" s="74" t="e">
        <f>VLOOKUP('Copy your Raw data here'!E158,'Stroke Ready Hospital List'!A:B,1,FALSE)</f>
        <v>#N/A</v>
      </c>
      <c r="E159" s="74">
        <f t="shared" si="18"/>
        <v>0</v>
      </c>
      <c r="F159" s="74">
        <f>IF(OR(ISBLANK('Copy your Raw data here'!F158),('Copy your Raw data here'!F158="NO")),0,1)</f>
        <v>0</v>
      </c>
      <c r="G159" s="74">
        <f>IF(ISBLANK('Copy your Raw data here'!G158),0,1)</f>
        <v>0</v>
      </c>
      <c r="H159" s="74">
        <f>IF(ISERROR(D159),'Copy your Raw data here'!E158,"")</f>
        <v>0</v>
      </c>
      <c r="I159" s="74" t="str">
        <f t="shared" si="14"/>
        <v/>
      </c>
      <c r="L159" s="82">
        <f>HOUR('Copy your Raw data here'!B158)</f>
        <v>0</v>
      </c>
      <c r="M159" s="82">
        <f>HOUR('Copy your Raw data here'!C158)</f>
        <v>0</v>
      </c>
      <c r="N159" s="82">
        <f>MINUTE('Copy your Raw data here'!B158)</f>
        <v>0</v>
      </c>
      <c r="O159" s="82">
        <f>MINUTE('Copy your Raw data here'!C158)</f>
        <v>0</v>
      </c>
      <c r="P159" s="82">
        <f>('Copy your Raw data here'!C158-'Copy your Raw data here'!B158)*1440</f>
        <v>0</v>
      </c>
      <c r="Q159" s="82">
        <f t="shared" si="15"/>
        <v>60</v>
      </c>
      <c r="R159" s="82">
        <f t="shared" si="16"/>
        <v>0</v>
      </c>
      <c r="S159" s="83"/>
      <c r="T159" s="83"/>
      <c r="U159" s="82">
        <f>HOUR('Copy your Raw data here'!G158)</f>
        <v>0</v>
      </c>
      <c r="V159" s="82">
        <f>HOUR('Copy your Raw data here'!H158)</f>
        <v>0</v>
      </c>
      <c r="W159" s="82">
        <f>MINUTE('Copy your Raw data here'!G158)</f>
        <v>0</v>
      </c>
      <c r="X159" s="82">
        <f>MINUTE('Copy your Raw data here'!H158)</f>
        <v>0</v>
      </c>
      <c r="Y159" s="82">
        <f>('Copy your Raw data here'!H158-'Copy your Raw data here'!G158)*1440</f>
        <v>0</v>
      </c>
      <c r="Z159" s="82">
        <f t="shared" si="17"/>
        <v>1440</v>
      </c>
      <c r="AA159" s="82" t="str">
        <f>IF('Copy your Raw data here'!G158="","",IF(V159&lt;U159,Z159,Y159))</f>
        <v/>
      </c>
    </row>
    <row r="160" spans="1:27">
      <c r="A160" s="74" t="str">
        <f>IF(ISBLANK('Copy your Raw data here'!A159),"",('Copy your Raw data here'!A159))</f>
        <v/>
      </c>
      <c r="B160" s="78" t="str">
        <f t="shared" si="13"/>
        <v/>
      </c>
      <c r="C160" s="74">
        <f>IF('Copy your Raw data here'!D159="YES",1,0)</f>
        <v>0</v>
      </c>
      <c r="D160" s="74" t="e">
        <f>VLOOKUP('Copy your Raw data here'!E159,'Stroke Ready Hospital List'!A:B,1,FALSE)</f>
        <v>#N/A</v>
      </c>
      <c r="E160" s="74">
        <f t="shared" si="18"/>
        <v>0</v>
      </c>
      <c r="F160" s="74">
        <f>IF(OR(ISBLANK('Copy your Raw data here'!F159),('Copy your Raw data here'!F159="NO")),0,1)</f>
        <v>0</v>
      </c>
      <c r="G160" s="74">
        <f>IF(ISBLANK('Copy your Raw data here'!G159),0,1)</f>
        <v>0</v>
      </c>
      <c r="H160" s="74">
        <f>IF(ISERROR(D160),'Copy your Raw data here'!E159,"")</f>
        <v>0</v>
      </c>
      <c r="I160" s="74" t="str">
        <f t="shared" si="14"/>
        <v/>
      </c>
      <c r="L160" s="82">
        <f>HOUR('Copy your Raw data here'!B159)</f>
        <v>0</v>
      </c>
      <c r="M160" s="82">
        <f>HOUR('Copy your Raw data here'!C159)</f>
        <v>0</v>
      </c>
      <c r="N160" s="82">
        <f>MINUTE('Copy your Raw data here'!B159)</f>
        <v>0</v>
      </c>
      <c r="O160" s="82">
        <f>MINUTE('Copy your Raw data here'!C159)</f>
        <v>0</v>
      </c>
      <c r="P160" s="82">
        <f>('Copy your Raw data here'!C159-'Copy your Raw data here'!B159)*1440</f>
        <v>0</v>
      </c>
      <c r="Q160" s="82">
        <f t="shared" si="15"/>
        <v>60</v>
      </c>
      <c r="R160" s="82">
        <f t="shared" si="16"/>
        <v>0</v>
      </c>
      <c r="S160" s="83"/>
      <c r="T160" s="83"/>
      <c r="U160" s="82">
        <f>HOUR('Copy your Raw data here'!G159)</f>
        <v>0</v>
      </c>
      <c r="V160" s="82">
        <f>HOUR('Copy your Raw data here'!H159)</f>
        <v>0</v>
      </c>
      <c r="W160" s="82">
        <f>MINUTE('Copy your Raw data here'!G159)</f>
        <v>0</v>
      </c>
      <c r="X160" s="82">
        <f>MINUTE('Copy your Raw data here'!H159)</f>
        <v>0</v>
      </c>
      <c r="Y160" s="82">
        <f>('Copy your Raw data here'!H159-'Copy your Raw data here'!G159)*1440</f>
        <v>0</v>
      </c>
      <c r="Z160" s="82">
        <f t="shared" si="17"/>
        <v>1440</v>
      </c>
      <c r="AA160" s="82" t="str">
        <f>IF('Copy your Raw data here'!G159="","",IF(V160&lt;U160,Z160,Y160))</f>
        <v/>
      </c>
    </row>
    <row r="161" spans="1:27">
      <c r="A161" s="74" t="str">
        <f>IF(ISBLANK('Copy your Raw data here'!A160),"",('Copy your Raw data here'!A160))</f>
        <v/>
      </c>
      <c r="B161" s="78" t="str">
        <f t="shared" si="13"/>
        <v/>
      </c>
      <c r="C161" s="74">
        <f>IF('Copy your Raw data here'!D160="YES",1,0)</f>
        <v>0</v>
      </c>
      <c r="D161" s="74" t="e">
        <f>VLOOKUP('Copy your Raw data here'!E160,'Stroke Ready Hospital List'!A:B,1,FALSE)</f>
        <v>#N/A</v>
      </c>
      <c r="E161" s="74">
        <f t="shared" si="18"/>
        <v>0</v>
      </c>
      <c r="F161" s="74">
        <f>IF(OR(ISBLANK('Copy your Raw data here'!F160),('Copy your Raw data here'!F160="NO")),0,1)</f>
        <v>0</v>
      </c>
      <c r="G161" s="74">
        <f>IF(ISBLANK('Copy your Raw data here'!G160),0,1)</f>
        <v>0</v>
      </c>
      <c r="H161" s="74">
        <f>IF(ISERROR(D161),'Copy your Raw data here'!E160,"")</f>
        <v>0</v>
      </c>
      <c r="I161" s="74" t="str">
        <f t="shared" si="14"/>
        <v/>
      </c>
      <c r="L161" s="82">
        <f>HOUR('Copy your Raw data here'!B160)</f>
        <v>0</v>
      </c>
      <c r="M161" s="82">
        <f>HOUR('Copy your Raw data here'!C160)</f>
        <v>0</v>
      </c>
      <c r="N161" s="82">
        <f>MINUTE('Copy your Raw data here'!B160)</f>
        <v>0</v>
      </c>
      <c r="O161" s="82">
        <f>MINUTE('Copy your Raw data here'!C160)</f>
        <v>0</v>
      </c>
      <c r="P161" s="82">
        <f>('Copy your Raw data here'!C160-'Copy your Raw data here'!B160)*1440</f>
        <v>0</v>
      </c>
      <c r="Q161" s="82">
        <f t="shared" si="15"/>
        <v>60</v>
      </c>
      <c r="R161" s="82">
        <f t="shared" si="16"/>
        <v>0</v>
      </c>
      <c r="S161" s="83"/>
      <c r="T161" s="83"/>
      <c r="U161" s="82">
        <f>HOUR('Copy your Raw data here'!G160)</f>
        <v>0</v>
      </c>
      <c r="V161" s="82">
        <f>HOUR('Copy your Raw data here'!H160)</f>
        <v>0</v>
      </c>
      <c r="W161" s="82">
        <f>MINUTE('Copy your Raw data here'!G160)</f>
        <v>0</v>
      </c>
      <c r="X161" s="82">
        <f>MINUTE('Copy your Raw data here'!H160)</f>
        <v>0</v>
      </c>
      <c r="Y161" s="82">
        <f>('Copy your Raw data here'!H160-'Copy your Raw data here'!G160)*1440</f>
        <v>0</v>
      </c>
      <c r="Z161" s="82">
        <f t="shared" si="17"/>
        <v>1440</v>
      </c>
      <c r="AA161" s="82" t="str">
        <f>IF('Copy your Raw data here'!G160="","",IF(V161&lt;U161,Z161,Y161))</f>
        <v/>
      </c>
    </row>
    <row r="162" spans="1:27">
      <c r="A162" s="74" t="str">
        <f>IF(ISBLANK('Copy your Raw data here'!A161),"",('Copy your Raw data here'!A161))</f>
        <v/>
      </c>
      <c r="B162" s="78" t="str">
        <f t="shared" si="13"/>
        <v/>
      </c>
      <c r="C162" s="74">
        <f>IF('Copy your Raw data here'!D161="YES",1,0)</f>
        <v>0</v>
      </c>
      <c r="D162" s="74" t="e">
        <f>VLOOKUP('Copy your Raw data here'!E161,'Stroke Ready Hospital List'!A:B,1,FALSE)</f>
        <v>#N/A</v>
      </c>
      <c r="E162" s="74">
        <f t="shared" si="18"/>
        <v>0</v>
      </c>
      <c r="F162" s="74">
        <f>IF(OR(ISBLANK('Copy your Raw data here'!F161),('Copy your Raw data here'!F161="NO")),0,1)</f>
        <v>0</v>
      </c>
      <c r="G162" s="74">
        <f>IF(ISBLANK('Copy your Raw data here'!G161),0,1)</f>
        <v>0</v>
      </c>
      <c r="H162" s="74">
        <f>IF(ISERROR(D162),'Copy your Raw data here'!E161,"")</f>
        <v>0</v>
      </c>
      <c r="I162" s="74" t="str">
        <f t="shared" si="14"/>
        <v/>
      </c>
      <c r="L162" s="82">
        <f>HOUR('Copy your Raw data here'!B161)</f>
        <v>0</v>
      </c>
      <c r="M162" s="82">
        <f>HOUR('Copy your Raw data here'!C161)</f>
        <v>0</v>
      </c>
      <c r="N162" s="82">
        <f>MINUTE('Copy your Raw data here'!B161)</f>
        <v>0</v>
      </c>
      <c r="O162" s="82">
        <f>MINUTE('Copy your Raw data here'!C161)</f>
        <v>0</v>
      </c>
      <c r="P162" s="82">
        <f>('Copy your Raw data here'!C161-'Copy your Raw data here'!B161)*1440</f>
        <v>0</v>
      </c>
      <c r="Q162" s="82">
        <f t="shared" si="15"/>
        <v>60</v>
      </c>
      <c r="R162" s="82">
        <f t="shared" si="16"/>
        <v>0</v>
      </c>
      <c r="S162" s="83"/>
      <c r="T162" s="83"/>
      <c r="U162" s="82">
        <f>HOUR('Copy your Raw data here'!G161)</f>
        <v>0</v>
      </c>
      <c r="V162" s="82">
        <f>HOUR('Copy your Raw data here'!H161)</f>
        <v>0</v>
      </c>
      <c r="W162" s="82">
        <f>MINUTE('Copy your Raw data here'!G161)</f>
        <v>0</v>
      </c>
      <c r="X162" s="82">
        <f>MINUTE('Copy your Raw data here'!H161)</f>
        <v>0</v>
      </c>
      <c r="Y162" s="82">
        <f>('Copy your Raw data here'!H161-'Copy your Raw data here'!G161)*1440</f>
        <v>0</v>
      </c>
      <c r="Z162" s="82">
        <f t="shared" si="17"/>
        <v>1440</v>
      </c>
      <c r="AA162" s="82" t="str">
        <f>IF('Copy your Raw data here'!G161="","",IF(V162&lt;U162,Z162,Y162))</f>
        <v/>
      </c>
    </row>
    <row r="163" spans="1:27">
      <c r="A163" s="74" t="str">
        <f>IF(ISBLANK('Copy your Raw data here'!A162),"",('Copy your Raw data here'!A162))</f>
        <v/>
      </c>
      <c r="B163" s="78" t="str">
        <f t="shared" si="13"/>
        <v/>
      </c>
      <c r="C163" s="74">
        <f>IF('Copy your Raw data here'!D162="YES",1,0)</f>
        <v>0</v>
      </c>
      <c r="D163" s="74" t="e">
        <f>VLOOKUP('Copy your Raw data here'!E162,'Stroke Ready Hospital List'!A:B,1,FALSE)</f>
        <v>#N/A</v>
      </c>
      <c r="E163" s="74">
        <f t="shared" si="18"/>
        <v>0</v>
      </c>
      <c r="F163" s="74">
        <f>IF(OR(ISBLANK('Copy your Raw data here'!F162),('Copy your Raw data here'!F162="NO")),0,1)</f>
        <v>0</v>
      </c>
      <c r="G163" s="74">
        <f>IF(ISBLANK('Copy your Raw data here'!G162),0,1)</f>
        <v>0</v>
      </c>
      <c r="H163" s="74">
        <f>IF(ISERROR(D163),'Copy your Raw data here'!E162,"")</f>
        <v>0</v>
      </c>
      <c r="I163" s="74" t="str">
        <f t="shared" si="14"/>
        <v/>
      </c>
      <c r="L163" s="82">
        <f>HOUR('Copy your Raw data here'!B162)</f>
        <v>0</v>
      </c>
      <c r="M163" s="82">
        <f>HOUR('Copy your Raw data here'!C162)</f>
        <v>0</v>
      </c>
      <c r="N163" s="82">
        <f>MINUTE('Copy your Raw data here'!B162)</f>
        <v>0</v>
      </c>
      <c r="O163" s="82">
        <f>MINUTE('Copy your Raw data here'!C162)</f>
        <v>0</v>
      </c>
      <c r="P163" s="82">
        <f>('Copy your Raw data here'!C162-'Copy your Raw data here'!B162)*1440</f>
        <v>0</v>
      </c>
      <c r="Q163" s="82">
        <f t="shared" si="15"/>
        <v>60</v>
      </c>
      <c r="R163" s="82">
        <f t="shared" si="16"/>
        <v>0</v>
      </c>
      <c r="S163" s="83"/>
      <c r="T163" s="83"/>
      <c r="U163" s="82">
        <f>HOUR('Copy your Raw data here'!G162)</f>
        <v>0</v>
      </c>
      <c r="V163" s="82">
        <f>HOUR('Copy your Raw data here'!H162)</f>
        <v>0</v>
      </c>
      <c r="W163" s="82">
        <f>MINUTE('Copy your Raw data here'!G162)</f>
        <v>0</v>
      </c>
      <c r="X163" s="82">
        <f>MINUTE('Copy your Raw data here'!H162)</f>
        <v>0</v>
      </c>
      <c r="Y163" s="82">
        <f>('Copy your Raw data here'!H162-'Copy your Raw data here'!G162)*1440</f>
        <v>0</v>
      </c>
      <c r="Z163" s="82">
        <f t="shared" si="17"/>
        <v>1440</v>
      </c>
      <c r="AA163" s="82" t="str">
        <f>IF('Copy your Raw data here'!G162="","",IF(V163&lt;U163,Z163,Y163))</f>
        <v/>
      </c>
    </row>
    <row r="164" spans="1:27">
      <c r="A164" s="74" t="str">
        <f>IF(ISBLANK('Copy your Raw data here'!A163),"",('Copy your Raw data here'!A163))</f>
        <v/>
      </c>
      <c r="B164" s="78" t="str">
        <f t="shared" si="13"/>
        <v/>
      </c>
      <c r="C164" s="74">
        <f>IF('Copy your Raw data here'!D163="YES",1,0)</f>
        <v>0</v>
      </c>
      <c r="D164" s="74" t="e">
        <f>VLOOKUP('Copy your Raw data here'!E163,'Stroke Ready Hospital List'!A:B,1,FALSE)</f>
        <v>#N/A</v>
      </c>
      <c r="E164" s="74">
        <f t="shared" si="18"/>
        <v>0</v>
      </c>
      <c r="F164" s="74">
        <f>IF(OR(ISBLANK('Copy your Raw data here'!F163),('Copy your Raw data here'!F163="NO")),0,1)</f>
        <v>0</v>
      </c>
      <c r="G164" s="74">
        <f>IF(ISBLANK('Copy your Raw data here'!G163),0,1)</f>
        <v>0</v>
      </c>
      <c r="H164" s="74">
        <f>IF(ISERROR(D164),'Copy your Raw data here'!E163,"")</f>
        <v>0</v>
      </c>
      <c r="I164" s="74" t="str">
        <f t="shared" si="14"/>
        <v/>
      </c>
      <c r="L164" s="82">
        <f>HOUR('Copy your Raw data here'!B163)</f>
        <v>0</v>
      </c>
      <c r="M164" s="82">
        <f>HOUR('Copy your Raw data here'!C163)</f>
        <v>0</v>
      </c>
      <c r="N164" s="82">
        <f>MINUTE('Copy your Raw data here'!B163)</f>
        <v>0</v>
      </c>
      <c r="O164" s="82">
        <f>MINUTE('Copy your Raw data here'!C163)</f>
        <v>0</v>
      </c>
      <c r="P164" s="82">
        <f>('Copy your Raw data here'!C163-'Copy your Raw data here'!B163)*1440</f>
        <v>0</v>
      </c>
      <c r="Q164" s="82">
        <f t="shared" si="15"/>
        <v>60</v>
      </c>
      <c r="R164" s="82">
        <f t="shared" si="16"/>
        <v>0</v>
      </c>
      <c r="S164" s="83"/>
      <c r="T164" s="83"/>
      <c r="U164" s="82">
        <f>HOUR('Copy your Raw data here'!G163)</f>
        <v>0</v>
      </c>
      <c r="V164" s="82">
        <f>HOUR('Copy your Raw data here'!H163)</f>
        <v>0</v>
      </c>
      <c r="W164" s="82">
        <f>MINUTE('Copy your Raw data here'!G163)</f>
        <v>0</v>
      </c>
      <c r="X164" s="82">
        <f>MINUTE('Copy your Raw data here'!H163)</f>
        <v>0</v>
      </c>
      <c r="Y164" s="82">
        <f>('Copy your Raw data here'!H163-'Copy your Raw data here'!G163)*1440</f>
        <v>0</v>
      </c>
      <c r="Z164" s="82">
        <f t="shared" si="17"/>
        <v>1440</v>
      </c>
      <c r="AA164" s="82" t="str">
        <f>IF('Copy your Raw data here'!G163="","",IF(V164&lt;U164,Z164,Y164))</f>
        <v/>
      </c>
    </row>
    <row r="165" spans="1:27">
      <c r="A165" s="74" t="str">
        <f>IF(ISBLANK('Copy your Raw data here'!A164),"",('Copy your Raw data here'!A164))</f>
        <v/>
      </c>
      <c r="B165" s="78" t="str">
        <f t="shared" si="13"/>
        <v/>
      </c>
      <c r="C165" s="74">
        <f>IF('Copy your Raw data here'!D164="YES",1,0)</f>
        <v>0</v>
      </c>
      <c r="D165" s="74" t="e">
        <f>VLOOKUP('Copy your Raw data here'!E164,'Stroke Ready Hospital List'!A:B,1,FALSE)</f>
        <v>#N/A</v>
      </c>
      <c r="E165" s="74">
        <f t="shared" si="18"/>
        <v>0</v>
      </c>
      <c r="F165" s="74">
        <f>IF(OR(ISBLANK('Copy your Raw data here'!F164),('Copy your Raw data here'!F164="NO")),0,1)</f>
        <v>0</v>
      </c>
      <c r="G165" s="74">
        <f>IF(ISBLANK('Copy your Raw data here'!G164),0,1)</f>
        <v>0</v>
      </c>
      <c r="H165" s="74">
        <f>IF(ISERROR(D165),'Copy your Raw data here'!E164,"")</f>
        <v>0</v>
      </c>
      <c r="I165" s="74" t="str">
        <f t="shared" si="14"/>
        <v/>
      </c>
      <c r="L165" s="82">
        <f>HOUR('Copy your Raw data here'!B164)</f>
        <v>0</v>
      </c>
      <c r="M165" s="82">
        <f>HOUR('Copy your Raw data here'!C164)</f>
        <v>0</v>
      </c>
      <c r="N165" s="82">
        <f>MINUTE('Copy your Raw data here'!B164)</f>
        <v>0</v>
      </c>
      <c r="O165" s="82">
        <f>MINUTE('Copy your Raw data here'!C164)</f>
        <v>0</v>
      </c>
      <c r="P165" s="82">
        <f>('Copy your Raw data here'!C164-'Copy your Raw data here'!B164)*1440</f>
        <v>0</v>
      </c>
      <c r="Q165" s="82">
        <f t="shared" si="15"/>
        <v>60</v>
      </c>
      <c r="R165" s="82">
        <f t="shared" si="16"/>
        <v>0</v>
      </c>
      <c r="S165" s="83"/>
      <c r="T165" s="83"/>
      <c r="U165" s="82">
        <f>HOUR('Copy your Raw data here'!G164)</f>
        <v>0</v>
      </c>
      <c r="V165" s="82">
        <f>HOUR('Copy your Raw data here'!H164)</f>
        <v>0</v>
      </c>
      <c r="W165" s="82">
        <f>MINUTE('Copy your Raw data here'!G164)</f>
        <v>0</v>
      </c>
      <c r="X165" s="82">
        <f>MINUTE('Copy your Raw data here'!H164)</f>
        <v>0</v>
      </c>
      <c r="Y165" s="82">
        <f>('Copy your Raw data here'!H164-'Copy your Raw data here'!G164)*1440</f>
        <v>0</v>
      </c>
      <c r="Z165" s="82">
        <f t="shared" si="17"/>
        <v>1440</v>
      </c>
      <c r="AA165" s="82" t="str">
        <f>IF('Copy your Raw data here'!G164="","",IF(V165&lt;U165,Z165,Y165))</f>
        <v/>
      </c>
    </row>
    <row r="166" spans="1:27">
      <c r="A166" s="74" t="str">
        <f>IF(ISBLANK('Copy your Raw data here'!A165),"",('Copy your Raw data here'!A165))</f>
        <v/>
      </c>
      <c r="B166" s="78" t="str">
        <f t="shared" si="13"/>
        <v/>
      </c>
      <c r="C166" s="74">
        <f>IF('Copy your Raw data here'!D165="YES",1,0)</f>
        <v>0</v>
      </c>
      <c r="D166" s="74" t="e">
        <f>VLOOKUP('Copy your Raw data here'!E165,'Stroke Ready Hospital List'!A:B,1,FALSE)</f>
        <v>#N/A</v>
      </c>
      <c r="E166" s="74">
        <f t="shared" si="18"/>
        <v>0</v>
      </c>
      <c r="F166" s="74">
        <f>IF(OR(ISBLANK('Copy your Raw data here'!F165),('Copy your Raw data here'!F165="NO")),0,1)</f>
        <v>0</v>
      </c>
      <c r="G166" s="74">
        <f>IF(ISBLANK('Copy your Raw data here'!G165),0,1)</f>
        <v>0</v>
      </c>
      <c r="H166" s="74">
        <f>IF(ISERROR(D166),'Copy your Raw data here'!E165,"")</f>
        <v>0</v>
      </c>
      <c r="I166" s="74" t="str">
        <f t="shared" si="14"/>
        <v/>
      </c>
      <c r="L166" s="82">
        <f>HOUR('Copy your Raw data here'!B165)</f>
        <v>0</v>
      </c>
      <c r="M166" s="82">
        <f>HOUR('Copy your Raw data here'!C165)</f>
        <v>0</v>
      </c>
      <c r="N166" s="82">
        <f>MINUTE('Copy your Raw data here'!B165)</f>
        <v>0</v>
      </c>
      <c r="O166" s="82">
        <f>MINUTE('Copy your Raw data here'!C165)</f>
        <v>0</v>
      </c>
      <c r="P166" s="82">
        <f>('Copy your Raw data here'!C165-'Copy your Raw data here'!B165)*1440</f>
        <v>0</v>
      </c>
      <c r="Q166" s="82">
        <f t="shared" si="15"/>
        <v>60</v>
      </c>
      <c r="R166" s="82">
        <f t="shared" si="16"/>
        <v>0</v>
      </c>
      <c r="S166" s="83"/>
      <c r="T166" s="83"/>
      <c r="U166" s="82">
        <f>HOUR('Copy your Raw data here'!G165)</f>
        <v>0</v>
      </c>
      <c r="V166" s="82">
        <f>HOUR('Copy your Raw data here'!H165)</f>
        <v>0</v>
      </c>
      <c r="W166" s="82">
        <f>MINUTE('Copy your Raw data here'!G165)</f>
        <v>0</v>
      </c>
      <c r="X166" s="82">
        <f>MINUTE('Copy your Raw data here'!H165)</f>
        <v>0</v>
      </c>
      <c r="Y166" s="82">
        <f>('Copy your Raw data here'!H165-'Copy your Raw data here'!G165)*1440</f>
        <v>0</v>
      </c>
      <c r="Z166" s="82">
        <f t="shared" si="17"/>
        <v>1440</v>
      </c>
      <c r="AA166" s="82" t="str">
        <f>IF('Copy your Raw data here'!G165="","",IF(V166&lt;U166,Z166,Y166))</f>
        <v/>
      </c>
    </row>
    <row r="167" spans="1:27">
      <c r="A167" s="74" t="str">
        <f>IF(ISBLANK('Copy your Raw data here'!A166),"",('Copy your Raw data here'!A166))</f>
        <v/>
      </c>
      <c r="B167" s="78" t="str">
        <f t="shared" si="13"/>
        <v/>
      </c>
      <c r="C167" s="74">
        <f>IF('Copy your Raw data here'!D166="YES",1,0)</f>
        <v>0</v>
      </c>
      <c r="D167" s="74" t="e">
        <f>VLOOKUP('Copy your Raw data here'!E166,'Stroke Ready Hospital List'!A:B,1,FALSE)</f>
        <v>#N/A</v>
      </c>
      <c r="E167" s="74">
        <f t="shared" si="18"/>
        <v>0</v>
      </c>
      <c r="F167" s="74">
        <f>IF(OR(ISBLANK('Copy your Raw data here'!F166),('Copy your Raw data here'!F166="NO")),0,1)</f>
        <v>0</v>
      </c>
      <c r="G167" s="74">
        <f>IF(ISBLANK('Copy your Raw data here'!G166),0,1)</f>
        <v>0</v>
      </c>
      <c r="H167" s="74">
        <f>IF(ISERROR(D167),'Copy your Raw data here'!E166,"")</f>
        <v>0</v>
      </c>
      <c r="I167" s="74" t="str">
        <f t="shared" si="14"/>
        <v/>
      </c>
      <c r="L167" s="82">
        <f>HOUR('Copy your Raw data here'!B166)</f>
        <v>0</v>
      </c>
      <c r="M167" s="82">
        <f>HOUR('Copy your Raw data here'!C166)</f>
        <v>0</v>
      </c>
      <c r="N167" s="82">
        <f>MINUTE('Copy your Raw data here'!B166)</f>
        <v>0</v>
      </c>
      <c r="O167" s="82">
        <f>MINUTE('Copy your Raw data here'!C166)</f>
        <v>0</v>
      </c>
      <c r="P167" s="82">
        <f>('Copy your Raw data here'!C166-'Copy your Raw data here'!B166)*1440</f>
        <v>0</v>
      </c>
      <c r="Q167" s="82">
        <f t="shared" si="15"/>
        <v>60</v>
      </c>
      <c r="R167" s="82">
        <f t="shared" si="16"/>
        <v>0</v>
      </c>
      <c r="S167" s="83"/>
      <c r="T167" s="83"/>
      <c r="U167" s="82">
        <f>HOUR('Copy your Raw data here'!G166)</f>
        <v>0</v>
      </c>
      <c r="V167" s="82">
        <f>HOUR('Copy your Raw data here'!H166)</f>
        <v>0</v>
      </c>
      <c r="W167" s="82">
        <f>MINUTE('Copy your Raw data here'!G166)</f>
        <v>0</v>
      </c>
      <c r="X167" s="82">
        <f>MINUTE('Copy your Raw data here'!H166)</f>
        <v>0</v>
      </c>
      <c r="Y167" s="82">
        <f>('Copy your Raw data here'!H166-'Copy your Raw data here'!G166)*1440</f>
        <v>0</v>
      </c>
      <c r="Z167" s="82">
        <f t="shared" si="17"/>
        <v>1440</v>
      </c>
      <c r="AA167" s="82" t="str">
        <f>IF('Copy your Raw data here'!G166="","",IF(V167&lt;U167,Z167,Y167))</f>
        <v/>
      </c>
    </row>
    <row r="168" spans="1:27">
      <c r="A168" s="74" t="str">
        <f>IF(ISBLANK('Copy your Raw data here'!A167),"",('Copy your Raw data here'!A167))</f>
        <v/>
      </c>
      <c r="B168" s="78" t="str">
        <f t="shared" si="13"/>
        <v/>
      </c>
      <c r="C168" s="74">
        <f>IF('Copy your Raw data here'!D167="YES",1,0)</f>
        <v>0</v>
      </c>
      <c r="D168" s="74" t="e">
        <f>VLOOKUP('Copy your Raw data here'!E167,'Stroke Ready Hospital List'!A:B,1,FALSE)</f>
        <v>#N/A</v>
      </c>
      <c r="E168" s="74">
        <f t="shared" si="18"/>
        <v>0</v>
      </c>
      <c r="F168" s="74">
        <f>IF(OR(ISBLANK('Copy your Raw data here'!F167),('Copy your Raw data here'!F167="NO")),0,1)</f>
        <v>0</v>
      </c>
      <c r="G168" s="74">
        <f>IF(ISBLANK('Copy your Raw data here'!G167),0,1)</f>
        <v>0</v>
      </c>
      <c r="H168" s="74">
        <f>IF(ISERROR(D168),'Copy your Raw data here'!E167,"")</f>
        <v>0</v>
      </c>
      <c r="I168" s="74" t="str">
        <f t="shared" si="14"/>
        <v/>
      </c>
      <c r="L168" s="82">
        <f>HOUR('Copy your Raw data here'!B167)</f>
        <v>0</v>
      </c>
      <c r="M168" s="82">
        <f>HOUR('Copy your Raw data here'!C167)</f>
        <v>0</v>
      </c>
      <c r="N168" s="82">
        <f>MINUTE('Copy your Raw data here'!B167)</f>
        <v>0</v>
      </c>
      <c r="O168" s="82">
        <f>MINUTE('Copy your Raw data here'!C167)</f>
        <v>0</v>
      </c>
      <c r="P168" s="82">
        <f>('Copy your Raw data here'!C167-'Copy your Raw data here'!B167)*1440</f>
        <v>0</v>
      </c>
      <c r="Q168" s="82">
        <f t="shared" si="15"/>
        <v>60</v>
      </c>
      <c r="R168" s="82">
        <f t="shared" si="16"/>
        <v>0</v>
      </c>
      <c r="S168" s="83"/>
      <c r="T168" s="83"/>
      <c r="U168" s="82">
        <f>HOUR('Copy your Raw data here'!G167)</f>
        <v>0</v>
      </c>
      <c r="V168" s="82">
        <f>HOUR('Copy your Raw data here'!H167)</f>
        <v>0</v>
      </c>
      <c r="W168" s="82">
        <f>MINUTE('Copy your Raw data here'!G167)</f>
        <v>0</v>
      </c>
      <c r="X168" s="82">
        <f>MINUTE('Copy your Raw data here'!H167)</f>
        <v>0</v>
      </c>
      <c r="Y168" s="82">
        <f>('Copy your Raw data here'!H167-'Copy your Raw data here'!G167)*1440</f>
        <v>0</v>
      </c>
      <c r="Z168" s="82">
        <f t="shared" si="17"/>
        <v>1440</v>
      </c>
      <c r="AA168" s="82" t="str">
        <f>IF('Copy your Raw data here'!G167="","",IF(V168&lt;U168,Z168,Y168))</f>
        <v/>
      </c>
    </row>
    <row r="169" spans="1:27">
      <c r="A169" s="74" t="str">
        <f>IF(ISBLANK('Copy your Raw data here'!A168),"",('Copy your Raw data here'!A168))</f>
        <v/>
      </c>
      <c r="B169" s="78" t="str">
        <f t="shared" si="13"/>
        <v/>
      </c>
      <c r="C169" s="74">
        <f>IF('Copy your Raw data here'!D168="YES",1,0)</f>
        <v>0</v>
      </c>
      <c r="D169" s="74" t="e">
        <f>VLOOKUP('Copy your Raw data here'!E168,'Stroke Ready Hospital List'!A:B,1,FALSE)</f>
        <v>#N/A</v>
      </c>
      <c r="E169" s="74">
        <f t="shared" si="18"/>
        <v>0</v>
      </c>
      <c r="F169" s="74">
        <f>IF(OR(ISBLANK('Copy your Raw data here'!F168),('Copy your Raw data here'!F168="NO")),0,1)</f>
        <v>0</v>
      </c>
      <c r="G169" s="74">
        <f>IF(ISBLANK('Copy your Raw data here'!G168),0,1)</f>
        <v>0</v>
      </c>
      <c r="H169" s="74">
        <f>IF(ISERROR(D169),'Copy your Raw data here'!E168,"")</f>
        <v>0</v>
      </c>
      <c r="I169" s="74" t="str">
        <f t="shared" si="14"/>
        <v/>
      </c>
      <c r="L169" s="82">
        <f>HOUR('Copy your Raw data here'!B168)</f>
        <v>0</v>
      </c>
      <c r="M169" s="82">
        <f>HOUR('Copy your Raw data here'!C168)</f>
        <v>0</v>
      </c>
      <c r="N169" s="82">
        <f>MINUTE('Copy your Raw data here'!B168)</f>
        <v>0</v>
      </c>
      <c r="O169" s="82">
        <f>MINUTE('Copy your Raw data here'!C168)</f>
        <v>0</v>
      </c>
      <c r="P169" s="82">
        <f>('Copy your Raw data here'!C168-'Copy your Raw data here'!B168)*1440</f>
        <v>0</v>
      </c>
      <c r="Q169" s="82">
        <f t="shared" si="15"/>
        <v>60</v>
      </c>
      <c r="R169" s="82">
        <f t="shared" si="16"/>
        <v>0</v>
      </c>
      <c r="S169" s="83"/>
      <c r="T169" s="83"/>
      <c r="U169" s="82">
        <f>HOUR('Copy your Raw data here'!G168)</f>
        <v>0</v>
      </c>
      <c r="V169" s="82">
        <f>HOUR('Copy your Raw data here'!H168)</f>
        <v>0</v>
      </c>
      <c r="W169" s="82">
        <f>MINUTE('Copy your Raw data here'!G168)</f>
        <v>0</v>
      </c>
      <c r="X169" s="82">
        <f>MINUTE('Copy your Raw data here'!H168)</f>
        <v>0</v>
      </c>
      <c r="Y169" s="82">
        <f>('Copy your Raw data here'!H168-'Copy your Raw data here'!G168)*1440</f>
        <v>0</v>
      </c>
      <c r="Z169" s="82">
        <f t="shared" si="17"/>
        <v>1440</v>
      </c>
      <c r="AA169" s="82" t="str">
        <f>IF('Copy your Raw data here'!G168="","",IF(V169&lt;U169,Z169,Y169))</f>
        <v/>
      </c>
    </row>
    <row r="170" spans="1:27">
      <c r="A170" s="74" t="str">
        <f>IF(ISBLANK('Copy your Raw data here'!A169),"",('Copy your Raw data here'!A169))</f>
        <v/>
      </c>
      <c r="B170" s="78" t="str">
        <f t="shared" si="13"/>
        <v/>
      </c>
      <c r="C170" s="74">
        <f>IF('Copy your Raw data here'!D169="YES",1,0)</f>
        <v>0</v>
      </c>
      <c r="D170" s="74" t="e">
        <f>VLOOKUP('Copy your Raw data here'!E169,'Stroke Ready Hospital List'!A:B,1,FALSE)</f>
        <v>#N/A</v>
      </c>
      <c r="E170" s="74">
        <f t="shared" si="18"/>
        <v>0</v>
      </c>
      <c r="F170" s="74">
        <f>IF(OR(ISBLANK('Copy your Raw data here'!F169),('Copy your Raw data here'!F169="NO")),0,1)</f>
        <v>0</v>
      </c>
      <c r="G170" s="74">
        <f>IF(ISBLANK('Copy your Raw data here'!G169),0,1)</f>
        <v>0</v>
      </c>
      <c r="H170" s="74">
        <f>IF(ISERROR(D170),'Copy your Raw data here'!E169,"")</f>
        <v>0</v>
      </c>
      <c r="I170" s="74" t="str">
        <f t="shared" si="14"/>
        <v/>
      </c>
      <c r="L170" s="82">
        <f>HOUR('Copy your Raw data here'!B169)</f>
        <v>0</v>
      </c>
      <c r="M170" s="82">
        <f>HOUR('Copy your Raw data here'!C169)</f>
        <v>0</v>
      </c>
      <c r="N170" s="82">
        <f>MINUTE('Copy your Raw data here'!B169)</f>
        <v>0</v>
      </c>
      <c r="O170" s="82">
        <f>MINUTE('Copy your Raw data here'!C169)</f>
        <v>0</v>
      </c>
      <c r="P170" s="82">
        <f>('Copy your Raw data here'!C169-'Copy your Raw data here'!B169)*1440</f>
        <v>0</v>
      </c>
      <c r="Q170" s="82">
        <f t="shared" si="15"/>
        <v>60</v>
      </c>
      <c r="R170" s="82">
        <f t="shared" si="16"/>
        <v>0</v>
      </c>
      <c r="S170" s="83"/>
      <c r="T170" s="83"/>
      <c r="U170" s="82">
        <f>HOUR('Copy your Raw data here'!G169)</f>
        <v>0</v>
      </c>
      <c r="V170" s="82">
        <f>HOUR('Copy your Raw data here'!H169)</f>
        <v>0</v>
      </c>
      <c r="W170" s="82">
        <f>MINUTE('Copy your Raw data here'!G169)</f>
        <v>0</v>
      </c>
      <c r="X170" s="82">
        <f>MINUTE('Copy your Raw data here'!H169)</f>
        <v>0</v>
      </c>
      <c r="Y170" s="82">
        <f>('Copy your Raw data here'!H169-'Copy your Raw data here'!G169)*1440</f>
        <v>0</v>
      </c>
      <c r="Z170" s="82">
        <f t="shared" si="17"/>
        <v>1440</v>
      </c>
      <c r="AA170" s="82" t="str">
        <f>IF('Copy your Raw data here'!G169="","",IF(V170&lt;U170,Z170,Y170))</f>
        <v/>
      </c>
    </row>
    <row r="171" spans="1:27">
      <c r="A171" s="74" t="str">
        <f>IF(ISBLANK('Copy your Raw data here'!A170),"",('Copy your Raw data here'!A170))</f>
        <v/>
      </c>
      <c r="B171" s="78" t="str">
        <f t="shared" si="13"/>
        <v/>
      </c>
      <c r="C171" s="74">
        <f>IF('Copy your Raw data here'!D170="YES",1,0)</f>
        <v>0</v>
      </c>
      <c r="D171" s="74" t="e">
        <f>VLOOKUP('Copy your Raw data here'!E170,'Stroke Ready Hospital List'!A:B,1,FALSE)</f>
        <v>#N/A</v>
      </c>
      <c r="E171" s="74">
        <f t="shared" si="18"/>
        <v>0</v>
      </c>
      <c r="F171" s="74">
        <f>IF(OR(ISBLANK('Copy your Raw data here'!F170),('Copy your Raw data here'!F170="NO")),0,1)</f>
        <v>0</v>
      </c>
      <c r="G171" s="74">
        <f>IF(ISBLANK('Copy your Raw data here'!G170),0,1)</f>
        <v>0</v>
      </c>
      <c r="H171" s="74">
        <f>IF(ISERROR(D171),'Copy your Raw data here'!E170,"")</f>
        <v>0</v>
      </c>
      <c r="I171" s="74" t="str">
        <f t="shared" si="14"/>
        <v/>
      </c>
      <c r="L171" s="82">
        <f>HOUR('Copy your Raw data here'!B170)</f>
        <v>0</v>
      </c>
      <c r="M171" s="82">
        <f>HOUR('Copy your Raw data here'!C170)</f>
        <v>0</v>
      </c>
      <c r="N171" s="82">
        <f>MINUTE('Copy your Raw data here'!B170)</f>
        <v>0</v>
      </c>
      <c r="O171" s="82">
        <f>MINUTE('Copy your Raw data here'!C170)</f>
        <v>0</v>
      </c>
      <c r="P171" s="82">
        <f>('Copy your Raw data here'!C170-'Copy your Raw data here'!B170)*1440</f>
        <v>0</v>
      </c>
      <c r="Q171" s="82">
        <f t="shared" si="15"/>
        <v>60</v>
      </c>
      <c r="R171" s="82">
        <f t="shared" si="16"/>
        <v>0</v>
      </c>
      <c r="S171" s="83"/>
      <c r="T171" s="83"/>
      <c r="U171" s="82">
        <f>HOUR('Copy your Raw data here'!G170)</f>
        <v>0</v>
      </c>
      <c r="V171" s="82">
        <f>HOUR('Copy your Raw data here'!H170)</f>
        <v>0</v>
      </c>
      <c r="W171" s="82">
        <f>MINUTE('Copy your Raw data here'!G170)</f>
        <v>0</v>
      </c>
      <c r="X171" s="82">
        <f>MINUTE('Copy your Raw data here'!H170)</f>
        <v>0</v>
      </c>
      <c r="Y171" s="82">
        <f>('Copy your Raw data here'!H170-'Copy your Raw data here'!G170)*1440</f>
        <v>0</v>
      </c>
      <c r="Z171" s="82">
        <f t="shared" si="17"/>
        <v>1440</v>
      </c>
      <c r="AA171" s="82" t="str">
        <f>IF('Copy your Raw data here'!G170="","",IF(V171&lt;U171,Z171,Y171))</f>
        <v/>
      </c>
    </row>
    <row r="172" spans="1:27">
      <c r="A172" s="74" t="str">
        <f>IF(ISBLANK('Copy your Raw data here'!A171),"",('Copy your Raw data here'!A171))</f>
        <v/>
      </c>
      <c r="B172" s="78" t="str">
        <f t="shared" si="13"/>
        <v/>
      </c>
      <c r="C172" s="74">
        <f>IF('Copy your Raw data here'!D171="YES",1,0)</f>
        <v>0</v>
      </c>
      <c r="D172" s="74" t="e">
        <f>VLOOKUP('Copy your Raw data here'!E171,'Stroke Ready Hospital List'!A:B,1,FALSE)</f>
        <v>#N/A</v>
      </c>
      <c r="E172" s="74">
        <f t="shared" si="18"/>
        <v>0</v>
      </c>
      <c r="F172" s="74">
        <f>IF(OR(ISBLANK('Copy your Raw data here'!F171),('Copy your Raw data here'!F171="NO")),0,1)</f>
        <v>0</v>
      </c>
      <c r="G172" s="74">
        <f>IF(ISBLANK('Copy your Raw data here'!G171),0,1)</f>
        <v>0</v>
      </c>
      <c r="H172" s="74">
        <f>IF(ISERROR(D172),'Copy your Raw data here'!E171,"")</f>
        <v>0</v>
      </c>
      <c r="I172" s="74" t="str">
        <f t="shared" si="14"/>
        <v/>
      </c>
      <c r="L172" s="82">
        <f>HOUR('Copy your Raw data here'!B171)</f>
        <v>0</v>
      </c>
      <c r="M172" s="82">
        <f>HOUR('Copy your Raw data here'!C171)</f>
        <v>0</v>
      </c>
      <c r="N172" s="82">
        <f>MINUTE('Copy your Raw data here'!B171)</f>
        <v>0</v>
      </c>
      <c r="O172" s="82">
        <f>MINUTE('Copy your Raw data here'!C171)</f>
        <v>0</v>
      </c>
      <c r="P172" s="82">
        <f>('Copy your Raw data here'!C171-'Copy your Raw data here'!B171)*1440</f>
        <v>0</v>
      </c>
      <c r="Q172" s="82">
        <f t="shared" si="15"/>
        <v>60</v>
      </c>
      <c r="R172" s="82">
        <f t="shared" si="16"/>
        <v>0</v>
      </c>
      <c r="S172" s="83"/>
      <c r="T172" s="83"/>
      <c r="U172" s="82">
        <f>HOUR('Copy your Raw data here'!G171)</f>
        <v>0</v>
      </c>
      <c r="V172" s="82">
        <f>HOUR('Copy your Raw data here'!H171)</f>
        <v>0</v>
      </c>
      <c r="W172" s="82">
        <f>MINUTE('Copy your Raw data here'!G171)</f>
        <v>0</v>
      </c>
      <c r="X172" s="82">
        <f>MINUTE('Copy your Raw data here'!H171)</f>
        <v>0</v>
      </c>
      <c r="Y172" s="82">
        <f>('Copy your Raw data here'!H171-'Copy your Raw data here'!G171)*1440</f>
        <v>0</v>
      </c>
      <c r="Z172" s="82">
        <f t="shared" si="17"/>
        <v>1440</v>
      </c>
      <c r="AA172" s="82" t="str">
        <f>IF('Copy your Raw data here'!G171="","",IF(V172&lt;U172,Z172,Y172))</f>
        <v/>
      </c>
    </row>
    <row r="173" spans="1:27">
      <c r="A173" s="74" t="str">
        <f>IF(ISBLANK('Copy your Raw data here'!A172),"",('Copy your Raw data here'!A172))</f>
        <v/>
      </c>
      <c r="B173" s="78" t="str">
        <f t="shared" si="13"/>
        <v/>
      </c>
      <c r="C173" s="74">
        <f>IF('Copy your Raw data here'!D172="YES",1,0)</f>
        <v>0</v>
      </c>
      <c r="D173" s="74" t="e">
        <f>VLOOKUP('Copy your Raw data here'!E172,'Stroke Ready Hospital List'!A:B,1,FALSE)</f>
        <v>#N/A</v>
      </c>
      <c r="E173" s="74">
        <f t="shared" si="18"/>
        <v>0</v>
      </c>
      <c r="F173" s="74">
        <f>IF(OR(ISBLANK('Copy your Raw data here'!F172),('Copy your Raw data here'!F172="NO")),0,1)</f>
        <v>0</v>
      </c>
      <c r="G173" s="74">
        <f>IF(ISBLANK('Copy your Raw data here'!G172),0,1)</f>
        <v>0</v>
      </c>
      <c r="H173" s="74">
        <f>IF(ISERROR(D173),'Copy your Raw data here'!E172,"")</f>
        <v>0</v>
      </c>
      <c r="I173" s="74" t="str">
        <f t="shared" si="14"/>
        <v/>
      </c>
      <c r="L173" s="82">
        <f>HOUR('Copy your Raw data here'!B172)</f>
        <v>0</v>
      </c>
      <c r="M173" s="82">
        <f>HOUR('Copy your Raw data here'!C172)</f>
        <v>0</v>
      </c>
      <c r="N173" s="82">
        <f>MINUTE('Copy your Raw data here'!B172)</f>
        <v>0</v>
      </c>
      <c r="O173" s="82">
        <f>MINUTE('Copy your Raw data here'!C172)</f>
        <v>0</v>
      </c>
      <c r="P173" s="82">
        <f>('Copy your Raw data here'!C172-'Copy your Raw data here'!B172)*1440</f>
        <v>0</v>
      </c>
      <c r="Q173" s="82">
        <f t="shared" si="15"/>
        <v>60</v>
      </c>
      <c r="R173" s="82">
        <f t="shared" si="16"/>
        <v>0</v>
      </c>
      <c r="S173" s="83"/>
      <c r="T173" s="83"/>
      <c r="U173" s="82">
        <f>HOUR('Copy your Raw data here'!G172)</f>
        <v>0</v>
      </c>
      <c r="V173" s="82">
        <f>HOUR('Copy your Raw data here'!H172)</f>
        <v>0</v>
      </c>
      <c r="W173" s="82">
        <f>MINUTE('Copy your Raw data here'!G172)</f>
        <v>0</v>
      </c>
      <c r="X173" s="82">
        <f>MINUTE('Copy your Raw data here'!H172)</f>
        <v>0</v>
      </c>
      <c r="Y173" s="82">
        <f>('Copy your Raw data here'!H172-'Copy your Raw data here'!G172)*1440</f>
        <v>0</v>
      </c>
      <c r="Z173" s="82">
        <f t="shared" si="17"/>
        <v>1440</v>
      </c>
      <c r="AA173" s="82" t="str">
        <f>IF('Copy your Raw data here'!G172="","",IF(V173&lt;U173,Z173,Y173))</f>
        <v/>
      </c>
    </row>
    <row r="174" spans="1:27">
      <c r="A174" s="74" t="str">
        <f>IF(ISBLANK('Copy your Raw data here'!A173),"",('Copy your Raw data here'!A173))</f>
        <v/>
      </c>
      <c r="B174" s="78" t="str">
        <f t="shared" si="13"/>
        <v/>
      </c>
      <c r="C174" s="74">
        <f>IF('Copy your Raw data here'!D173="YES",1,0)</f>
        <v>0</v>
      </c>
      <c r="D174" s="74" t="e">
        <f>VLOOKUP('Copy your Raw data here'!E173,'Stroke Ready Hospital List'!A:B,1,FALSE)</f>
        <v>#N/A</v>
      </c>
      <c r="E174" s="74">
        <f t="shared" si="18"/>
        <v>0</v>
      </c>
      <c r="F174" s="74">
        <f>IF(OR(ISBLANK('Copy your Raw data here'!F173),('Copy your Raw data here'!F173="NO")),0,1)</f>
        <v>0</v>
      </c>
      <c r="G174" s="74">
        <f>IF(ISBLANK('Copy your Raw data here'!G173),0,1)</f>
        <v>0</v>
      </c>
      <c r="H174" s="74">
        <f>IF(ISERROR(D174),'Copy your Raw data here'!E173,"")</f>
        <v>0</v>
      </c>
      <c r="I174" s="74" t="str">
        <f t="shared" si="14"/>
        <v/>
      </c>
      <c r="L174" s="82">
        <f>HOUR('Copy your Raw data here'!B173)</f>
        <v>0</v>
      </c>
      <c r="M174" s="82">
        <f>HOUR('Copy your Raw data here'!C173)</f>
        <v>0</v>
      </c>
      <c r="N174" s="82">
        <f>MINUTE('Copy your Raw data here'!B173)</f>
        <v>0</v>
      </c>
      <c r="O174" s="82">
        <f>MINUTE('Copy your Raw data here'!C173)</f>
        <v>0</v>
      </c>
      <c r="P174" s="82">
        <f>('Copy your Raw data here'!C173-'Copy your Raw data here'!B173)*1440</f>
        <v>0</v>
      </c>
      <c r="Q174" s="82">
        <f t="shared" si="15"/>
        <v>60</v>
      </c>
      <c r="R174" s="82">
        <f t="shared" si="16"/>
        <v>0</v>
      </c>
      <c r="S174" s="83"/>
      <c r="T174" s="83"/>
      <c r="U174" s="82">
        <f>HOUR('Copy your Raw data here'!G173)</f>
        <v>0</v>
      </c>
      <c r="V174" s="82">
        <f>HOUR('Copy your Raw data here'!H173)</f>
        <v>0</v>
      </c>
      <c r="W174" s="82">
        <f>MINUTE('Copy your Raw data here'!G173)</f>
        <v>0</v>
      </c>
      <c r="X174" s="82">
        <f>MINUTE('Copy your Raw data here'!H173)</f>
        <v>0</v>
      </c>
      <c r="Y174" s="82">
        <f>('Copy your Raw data here'!H173-'Copy your Raw data here'!G173)*1440</f>
        <v>0</v>
      </c>
      <c r="Z174" s="82">
        <f t="shared" si="17"/>
        <v>1440</v>
      </c>
      <c r="AA174" s="82" t="str">
        <f>IF('Copy your Raw data here'!G173="","",IF(V174&lt;U174,Z174,Y174))</f>
        <v/>
      </c>
    </row>
    <row r="175" spans="1:27">
      <c r="A175" s="74" t="str">
        <f>IF(ISBLANK('Copy your Raw data here'!A174),"",('Copy your Raw data here'!A174))</f>
        <v/>
      </c>
      <c r="B175" s="78" t="str">
        <f t="shared" si="13"/>
        <v/>
      </c>
      <c r="C175" s="74">
        <f>IF('Copy your Raw data here'!D174="YES",1,0)</f>
        <v>0</v>
      </c>
      <c r="D175" s="74" t="e">
        <f>VLOOKUP('Copy your Raw data here'!E174,'Stroke Ready Hospital List'!A:B,1,FALSE)</f>
        <v>#N/A</v>
      </c>
      <c r="E175" s="74">
        <f t="shared" si="18"/>
        <v>0</v>
      </c>
      <c r="F175" s="74">
        <f>IF(OR(ISBLANK('Copy your Raw data here'!F174),('Copy your Raw data here'!F174="NO")),0,1)</f>
        <v>0</v>
      </c>
      <c r="G175" s="74">
        <f>IF(ISBLANK('Copy your Raw data here'!G174),0,1)</f>
        <v>0</v>
      </c>
      <c r="H175" s="74">
        <f>IF(ISERROR(D175),'Copy your Raw data here'!E174,"")</f>
        <v>0</v>
      </c>
      <c r="I175" s="74" t="str">
        <f t="shared" si="14"/>
        <v/>
      </c>
      <c r="L175" s="82">
        <f>HOUR('Copy your Raw data here'!B174)</f>
        <v>0</v>
      </c>
      <c r="M175" s="82">
        <f>HOUR('Copy your Raw data here'!C174)</f>
        <v>0</v>
      </c>
      <c r="N175" s="82">
        <f>MINUTE('Copy your Raw data here'!B174)</f>
        <v>0</v>
      </c>
      <c r="O175" s="82">
        <f>MINUTE('Copy your Raw data here'!C174)</f>
        <v>0</v>
      </c>
      <c r="P175" s="82">
        <f>('Copy your Raw data here'!C174-'Copy your Raw data here'!B174)*1440</f>
        <v>0</v>
      </c>
      <c r="Q175" s="82">
        <f t="shared" si="15"/>
        <v>60</v>
      </c>
      <c r="R175" s="82">
        <f t="shared" si="16"/>
        <v>0</v>
      </c>
      <c r="S175" s="83"/>
      <c r="T175" s="83"/>
      <c r="U175" s="82">
        <f>HOUR('Copy your Raw data here'!G174)</f>
        <v>0</v>
      </c>
      <c r="V175" s="82">
        <f>HOUR('Copy your Raw data here'!H174)</f>
        <v>0</v>
      </c>
      <c r="W175" s="82">
        <f>MINUTE('Copy your Raw data here'!G174)</f>
        <v>0</v>
      </c>
      <c r="X175" s="82">
        <f>MINUTE('Copy your Raw data here'!H174)</f>
        <v>0</v>
      </c>
      <c r="Y175" s="82">
        <f>('Copy your Raw data here'!H174-'Copy your Raw data here'!G174)*1440</f>
        <v>0</v>
      </c>
      <c r="Z175" s="82">
        <f t="shared" si="17"/>
        <v>1440</v>
      </c>
      <c r="AA175" s="82" t="str">
        <f>IF('Copy your Raw data here'!G174="","",IF(V175&lt;U175,Z175,Y175))</f>
        <v/>
      </c>
    </row>
    <row r="176" spans="1:27">
      <c r="A176" s="74" t="str">
        <f>IF(ISBLANK('Copy your Raw data here'!A175),"",('Copy your Raw data here'!A175))</f>
        <v/>
      </c>
      <c r="B176" s="78" t="str">
        <f t="shared" si="13"/>
        <v/>
      </c>
      <c r="C176" s="74">
        <f>IF('Copy your Raw data here'!D175="YES",1,0)</f>
        <v>0</v>
      </c>
      <c r="D176" s="74" t="e">
        <f>VLOOKUP('Copy your Raw data here'!E175,'Stroke Ready Hospital List'!A:B,1,FALSE)</f>
        <v>#N/A</v>
      </c>
      <c r="E176" s="74">
        <f t="shared" si="18"/>
        <v>0</v>
      </c>
      <c r="F176" s="74">
        <f>IF(OR(ISBLANK('Copy your Raw data here'!F175),('Copy your Raw data here'!F175="NO")),0,1)</f>
        <v>0</v>
      </c>
      <c r="G176" s="74">
        <f>IF(ISBLANK('Copy your Raw data here'!G175),0,1)</f>
        <v>0</v>
      </c>
      <c r="H176" s="74">
        <f>IF(ISERROR(D176),'Copy your Raw data here'!E175,"")</f>
        <v>0</v>
      </c>
      <c r="I176" s="74" t="str">
        <f t="shared" si="14"/>
        <v/>
      </c>
      <c r="L176" s="82">
        <f>HOUR('Copy your Raw data here'!B175)</f>
        <v>0</v>
      </c>
      <c r="M176" s="82">
        <f>HOUR('Copy your Raw data here'!C175)</f>
        <v>0</v>
      </c>
      <c r="N176" s="82">
        <f>MINUTE('Copy your Raw data here'!B175)</f>
        <v>0</v>
      </c>
      <c r="O176" s="82">
        <f>MINUTE('Copy your Raw data here'!C175)</f>
        <v>0</v>
      </c>
      <c r="P176" s="82">
        <f>('Copy your Raw data here'!C175-'Copy your Raw data here'!B175)*1440</f>
        <v>0</v>
      </c>
      <c r="Q176" s="82">
        <f t="shared" si="15"/>
        <v>60</v>
      </c>
      <c r="R176" s="82">
        <f t="shared" si="16"/>
        <v>0</v>
      </c>
      <c r="S176" s="83"/>
      <c r="T176" s="83"/>
      <c r="U176" s="82">
        <f>HOUR('Copy your Raw data here'!G175)</f>
        <v>0</v>
      </c>
      <c r="V176" s="82">
        <f>HOUR('Copy your Raw data here'!H175)</f>
        <v>0</v>
      </c>
      <c r="W176" s="82">
        <f>MINUTE('Copy your Raw data here'!G175)</f>
        <v>0</v>
      </c>
      <c r="X176" s="82">
        <f>MINUTE('Copy your Raw data here'!H175)</f>
        <v>0</v>
      </c>
      <c r="Y176" s="82">
        <f>('Copy your Raw data here'!H175-'Copy your Raw data here'!G175)*1440</f>
        <v>0</v>
      </c>
      <c r="Z176" s="82">
        <f t="shared" si="17"/>
        <v>1440</v>
      </c>
      <c r="AA176" s="82" t="str">
        <f>IF('Copy your Raw data here'!G175="","",IF(V176&lt;U176,Z176,Y176))</f>
        <v/>
      </c>
    </row>
    <row r="177" spans="1:27">
      <c r="A177" s="74" t="str">
        <f>IF(ISBLANK('Copy your Raw data here'!A176),"",('Copy your Raw data here'!A176))</f>
        <v/>
      </c>
      <c r="B177" s="78" t="str">
        <f t="shared" si="13"/>
        <v/>
      </c>
      <c r="C177" s="74">
        <f>IF('Copy your Raw data here'!D176="YES",1,0)</f>
        <v>0</v>
      </c>
      <c r="D177" s="74" t="e">
        <f>VLOOKUP('Copy your Raw data here'!E176,'Stroke Ready Hospital List'!A:B,1,FALSE)</f>
        <v>#N/A</v>
      </c>
      <c r="E177" s="74">
        <f t="shared" si="18"/>
        <v>0</v>
      </c>
      <c r="F177" s="74">
        <f>IF(OR(ISBLANK('Copy your Raw data here'!F176),('Copy your Raw data here'!F176="NO")),0,1)</f>
        <v>0</v>
      </c>
      <c r="G177" s="74">
        <f>IF(ISBLANK('Copy your Raw data here'!G176),0,1)</f>
        <v>0</v>
      </c>
      <c r="H177" s="74">
        <f>IF(ISERROR(D177),'Copy your Raw data here'!E176,"")</f>
        <v>0</v>
      </c>
      <c r="I177" s="74" t="str">
        <f t="shared" si="14"/>
        <v/>
      </c>
      <c r="L177" s="82">
        <f>HOUR('Copy your Raw data here'!B176)</f>
        <v>0</v>
      </c>
      <c r="M177" s="82">
        <f>HOUR('Copy your Raw data here'!C176)</f>
        <v>0</v>
      </c>
      <c r="N177" s="82">
        <f>MINUTE('Copy your Raw data here'!B176)</f>
        <v>0</v>
      </c>
      <c r="O177" s="82">
        <f>MINUTE('Copy your Raw data here'!C176)</f>
        <v>0</v>
      </c>
      <c r="P177" s="82">
        <f>('Copy your Raw data here'!C176-'Copy your Raw data here'!B176)*1440</f>
        <v>0</v>
      </c>
      <c r="Q177" s="82">
        <f t="shared" si="15"/>
        <v>60</v>
      </c>
      <c r="R177" s="82">
        <f t="shared" si="16"/>
        <v>0</v>
      </c>
      <c r="S177" s="83"/>
      <c r="T177" s="83"/>
      <c r="U177" s="82">
        <f>HOUR('Copy your Raw data here'!G176)</f>
        <v>0</v>
      </c>
      <c r="V177" s="82">
        <f>HOUR('Copy your Raw data here'!H176)</f>
        <v>0</v>
      </c>
      <c r="W177" s="82">
        <f>MINUTE('Copy your Raw data here'!G176)</f>
        <v>0</v>
      </c>
      <c r="X177" s="82">
        <f>MINUTE('Copy your Raw data here'!H176)</f>
        <v>0</v>
      </c>
      <c r="Y177" s="82">
        <f>('Copy your Raw data here'!H176-'Copy your Raw data here'!G176)*1440</f>
        <v>0</v>
      </c>
      <c r="Z177" s="82">
        <f t="shared" si="17"/>
        <v>1440</v>
      </c>
      <c r="AA177" s="82" t="str">
        <f>IF('Copy your Raw data here'!G176="","",IF(V177&lt;U177,Z177,Y177))</f>
        <v/>
      </c>
    </row>
    <row r="178" spans="1:27">
      <c r="A178" s="74" t="str">
        <f>IF(ISBLANK('Copy your Raw data here'!A177),"",('Copy your Raw data here'!A177))</f>
        <v/>
      </c>
      <c r="B178" s="78" t="str">
        <f t="shared" si="13"/>
        <v/>
      </c>
      <c r="C178" s="74">
        <f>IF('Copy your Raw data here'!D177="YES",1,0)</f>
        <v>0</v>
      </c>
      <c r="D178" s="74" t="e">
        <f>VLOOKUP('Copy your Raw data here'!E177,'Stroke Ready Hospital List'!A:B,1,FALSE)</f>
        <v>#N/A</v>
      </c>
      <c r="E178" s="74">
        <f t="shared" si="18"/>
        <v>0</v>
      </c>
      <c r="F178" s="74">
        <f>IF(OR(ISBLANK('Copy your Raw data here'!F177),('Copy your Raw data here'!F177="NO")),0,1)</f>
        <v>0</v>
      </c>
      <c r="G178" s="74">
        <f>IF(ISBLANK('Copy your Raw data here'!G177),0,1)</f>
        <v>0</v>
      </c>
      <c r="H178" s="74">
        <f>IF(ISERROR(D178),'Copy your Raw data here'!E177,"")</f>
        <v>0</v>
      </c>
      <c r="I178" s="74" t="str">
        <f t="shared" si="14"/>
        <v/>
      </c>
      <c r="L178" s="82">
        <f>HOUR('Copy your Raw data here'!B177)</f>
        <v>0</v>
      </c>
      <c r="M178" s="82">
        <f>HOUR('Copy your Raw data here'!C177)</f>
        <v>0</v>
      </c>
      <c r="N178" s="82">
        <f>MINUTE('Copy your Raw data here'!B177)</f>
        <v>0</v>
      </c>
      <c r="O178" s="82">
        <f>MINUTE('Copy your Raw data here'!C177)</f>
        <v>0</v>
      </c>
      <c r="P178" s="82">
        <f>('Copy your Raw data here'!C177-'Copy your Raw data here'!B177)*1440</f>
        <v>0</v>
      </c>
      <c r="Q178" s="82">
        <f t="shared" si="15"/>
        <v>60</v>
      </c>
      <c r="R178" s="82">
        <f t="shared" si="16"/>
        <v>0</v>
      </c>
      <c r="S178" s="83"/>
      <c r="T178" s="83"/>
      <c r="U178" s="82">
        <f>HOUR('Copy your Raw data here'!G177)</f>
        <v>0</v>
      </c>
      <c r="V178" s="82">
        <f>HOUR('Copy your Raw data here'!H177)</f>
        <v>0</v>
      </c>
      <c r="W178" s="82">
        <f>MINUTE('Copy your Raw data here'!G177)</f>
        <v>0</v>
      </c>
      <c r="X178" s="82">
        <f>MINUTE('Copy your Raw data here'!H177)</f>
        <v>0</v>
      </c>
      <c r="Y178" s="82">
        <f>('Copy your Raw data here'!H177-'Copy your Raw data here'!G177)*1440</f>
        <v>0</v>
      </c>
      <c r="Z178" s="82">
        <f t="shared" si="17"/>
        <v>1440</v>
      </c>
      <c r="AA178" s="82" t="str">
        <f>IF('Copy your Raw data here'!G177="","",IF(V178&lt;U178,Z178,Y178))</f>
        <v/>
      </c>
    </row>
    <row r="179" spans="1:27">
      <c r="A179" s="74" t="str">
        <f>IF(ISBLANK('Copy your Raw data here'!A178),"",('Copy your Raw data here'!A178))</f>
        <v/>
      </c>
      <c r="B179" s="78" t="str">
        <f t="shared" si="13"/>
        <v/>
      </c>
      <c r="C179" s="74">
        <f>IF('Copy your Raw data here'!D178="YES",1,0)</f>
        <v>0</v>
      </c>
      <c r="D179" s="74" t="e">
        <f>VLOOKUP('Copy your Raw data here'!E178,'Stroke Ready Hospital List'!A:B,1,FALSE)</f>
        <v>#N/A</v>
      </c>
      <c r="E179" s="74">
        <f t="shared" si="18"/>
        <v>0</v>
      </c>
      <c r="F179" s="74">
        <f>IF(OR(ISBLANK('Copy your Raw data here'!F178),('Copy your Raw data here'!F178="NO")),0,1)</f>
        <v>0</v>
      </c>
      <c r="G179" s="74">
        <f>IF(ISBLANK('Copy your Raw data here'!G178),0,1)</f>
        <v>0</v>
      </c>
      <c r="H179" s="74">
        <f>IF(ISERROR(D179),'Copy your Raw data here'!E178,"")</f>
        <v>0</v>
      </c>
      <c r="I179" s="74" t="str">
        <f t="shared" si="14"/>
        <v/>
      </c>
      <c r="L179" s="82">
        <f>HOUR('Copy your Raw data here'!B178)</f>
        <v>0</v>
      </c>
      <c r="M179" s="82">
        <f>HOUR('Copy your Raw data here'!C178)</f>
        <v>0</v>
      </c>
      <c r="N179" s="82">
        <f>MINUTE('Copy your Raw data here'!B178)</f>
        <v>0</v>
      </c>
      <c r="O179" s="82">
        <f>MINUTE('Copy your Raw data here'!C178)</f>
        <v>0</v>
      </c>
      <c r="P179" s="82">
        <f>('Copy your Raw data here'!C178-'Copy your Raw data here'!B178)*1440</f>
        <v>0</v>
      </c>
      <c r="Q179" s="82">
        <f t="shared" si="15"/>
        <v>60</v>
      </c>
      <c r="R179" s="82">
        <f t="shared" si="16"/>
        <v>0</v>
      </c>
      <c r="S179" s="83"/>
      <c r="T179" s="83"/>
      <c r="U179" s="82">
        <f>HOUR('Copy your Raw data here'!G178)</f>
        <v>0</v>
      </c>
      <c r="V179" s="82">
        <f>HOUR('Copy your Raw data here'!H178)</f>
        <v>0</v>
      </c>
      <c r="W179" s="82">
        <f>MINUTE('Copy your Raw data here'!G178)</f>
        <v>0</v>
      </c>
      <c r="X179" s="82">
        <f>MINUTE('Copy your Raw data here'!H178)</f>
        <v>0</v>
      </c>
      <c r="Y179" s="82">
        <f>('Copy your Raw data here'!H178-'Copy your Raw data here'!G178)*1440</f>
        <v>0</v>
      </c>
      <c r="Z179" s="82">
        <f t="shared" si="17"/>
        <v>1440</v>
      </c>
      <c r="AA179" s="82" t="str">
        <f>IF('Copy your Raw data here'!G178="","",IF(V179&lt;U179,Z179,Y179))</f>
        <v/>
      </c>
    </row>
    <row r="180" spans="1:27">
      <c r="A180" s="74" t="str">
        <f>IF(ISBLANK('Copy your Raw data here'!A179),"",('Copy your Raw data here'!A179))</f>
        <v/>
      </c>
      <c r="B180" s="78" t="str">
        <f t="shared" si="13"/>
        <v/>
      </c>
      <c r="C180" s="74">
        <f>IF('Copy your Raw data here'!D179="YES",1,0)</f>
        <v>0</v>
      </c>
      <c r="D180" s="74" t="e">
        <f>VLOOKUP('Copy your Raw data here'!E179,'Stroke Ready Hospital List'!A:B,1,FALSE)</f>
        <v>#N/A</v>
      </c>
      <c r="E180" s="74">
        <f t="shared" si="18"/>
        <v>0</v>
      </c>
      <c r="F180" s="74">
        <f>IF(OR(ISBLANK('Copy your Raw data here'!F179),('Copy your Raw data here'!F179="NO")),0,1)</f>
        <v>0</v>
      </c>
      <c r="G180" s="74">
        <f>IF(ISBLANK('Copy your Raw data here'!G179),0,1)</f>
        <v>0</v>
      </c>
      <c r="H180" s="74">
        <f>IF(ISERROR(D180),'Copy your Raw data here'!E179,"")</f>
        <v>0</v>
      </c>
      <c r="I180" s="74" t="str">
        <f t="shared" si="14"/>
        <v/>
      </c>
      <c r="L180" s="82">
        <f>HOUR('Copy your Raw data here'!B179)</f>
        <v>0</v>
      </c>
      <c r="M180" s="82">
        <f>HOUR('Copy your Raw data here'!C179)</f>
        <v>0</v>
      </c>
      <c r="N180" s="82">
        <f>MINUTE('Copy your Raw data here'!B179)</f>
        <v>0</v>
      </c>
      <c r="O180" s="82">
        <f>MINUTE('Copy your Raw data here'!C179)</f>
        <v>0</v>
      </c>
      <c r="P180" s="82">
        <f>('Copy your Raw data here'!C179-'Copy your Raw data here'!B179)*1440</f>
        <v>0</v>
      </c>
      <c r="Q180" s="82">
        <f t="shared" si="15"/>
        <v>60</v>
      </c>
      <c r="R180" s="82">
        <f t="shared" si="16"/>
        <v>0</v>
      </c>
      <c r="S180" s="83"/>
      <c r="T180" s="83"/>
      <c r="U180" s="82">
        <f>HOUR('Copy your Raw data here'!G179)</f>
        <v>0</v>
      </c>
      <c r="V180" s="82">
        <f>HOUR('Copy your Raw data here'!H179)</f>
        <v>0</v>
      </c>
      <c r="W180" s="82">
        <f>MINUTE('Copy your Raw data here'!G179)</f>
        <v>0</v>
      </c>
      <c r="X180" s="82">
        <f>MINUTE('Copy your Raw data here'!H179)</f>
        <v>0</v>
      </c>
      <c r="Y180" s="82">
        <f>('Copy your Raw data here'!H179-'Copy your Raw data here'!G179)*1440</f>
        <v>0</v>
      </c>
      <c r="Z180" s="82">
        <f t="shared" si="17"/>
        <v>1440</v>
      </c>
      <c r="AA180" s="82" t="str">
        <f>IF('Copy your Raw data here'!G179="","",IF(V180&lt;U180,Z180,Y180))</f>
        <v/>
      </c>
    </row>
    <row r="181" spans="1:27">
      <c r="A181" s="74" t="str">
        <f>IF(ISBLANK('Copy your Raw data here'!A180),"",('Copy your Raw data here'!A180))</f>
        <v/>
      </c>
      <c r="B181" s="78" t="str">
        <f t="shared" si="13"/>
        <v/>
      </c>
      <c r="C181" s="74">
        <f>IF('Copy your Raw data here'!D180="YES",1,0)</f>
        <v>0</v>
      </c>
      <c r="D181" s="74" t="e">
        <f>VLOOKUP('Copy your Raw data here'!E180,'Stroke Ready Hospital List'!A:B,1,FALSE)</f>
        <v>#N/A</v>
      </c>
      <c r="E181" s="74">
        <f t="shared" si="18"/>
        <v>0</v>
      </c>
      <c r="F181" s="74">
        <f>IF(OR(ISBLANK('Copy your Raw data here'!F180),('Copy your Raw data here'!F180="NO")),0,1)</f>
        <v>0</v>
      </c>
      <c r="G181" s="74">
        <f>IF(ISBLANK('Copy your Raw data here'!G180),0,1)</f>
        <v>0</v>
      </c>
      <c r="H181" s="74">
        <f>IF(ISERROR(D181),'Copy your Raw data here'!E180,"")</f>
        <v>0</v>
      </c>
      <c r="I181" s="74" t="str">
        <f t="shared" si="14"/>
        <v/>
      </c>
      <c r="L181" s="82">
        <f>HOUR('Copy your Raw data here'!B180)</f>
        <v>0</v>
      </c>
      <c r="M181" s="82">
        <f>HOUR('Copy your Raw data here'!C180)</f>
        <v>0</v>
      </c>
      <c r="N181" s="82">
        <f>MINUTE('Copy your Raw data here'!B180)</f>
        <v>0</v>
      </c>
      <c r="O181" s="82">
        <f>MINUTE('Copy your Raw data here'!C180)</f>
        <v>0</v>
      </c>
      <c r="P181" s="82">
        <f>('Copy your Raw data here'!C180-'Copy your Raw data here'!B180)*1440</f>
        <v>0</v>
      </c>
      <c r="Q181" s="82">
        <f t="shared" si="15"/>
        <v>60</v>
      </c>
      <c r="R181" s="82">
        <f t="shared" si="16"/>
        <v>0</v>
      </c>
      <c r="S181" s="83"/>
      <c r="T181" s="83"/>
      <c r="U181" s="82">
        <f>HOUR('Copy your Raw data here'!G180)</f>
        <v>0</v>
      </c>
      <c r="V181" s="82">
        <f>HOUR('Copy your Raw data here'!H180)</f>
        <v>0</v>
      </c>
      <c r="W181" s="82">
        <f>MINUTE('Copy your Raw data here'!G180)</f>
        <v>0</v>
      </c>
      <c r="X181" s="82">
        <f>MINUTE('Copy your Raw data here'!H180)</f>
        <v>0</v>
      </c>
      <c r="Y181" s="82">
        <f>('Copy your Raw data here'!H180-'Copy your Raw data here'!G180)*1440</f>
        <v>0</v>
      </c>
      <c r="Z181" s="82">
        <f t="shared" si="17"/>
        <v>1440</v>
      </c>
      <c r="AA181" s="82" t="str">
        <f>IF('Copy your Raw data here'!G180="","",IF(V181&lt;U181,Z181,Y181))</f>
        <v/>
      </c>
    </row>
    <row r="182" spans="1:27">
      <c r="A182" s="74" t="str">
        <f>IF(ISBLANK('Copy your Raw data here'!A181),"",('Copy your Raw data here'!A181))</f>
        <v/>
      </c>
      <c r="B182" s="78" t="str">
        <f t="shared" si="13"/>
        <v/>
      </c>
      <c r="C182" s="74">
        <f>IF('Copy your Raw data here'!D181="YES",1,0)</f>
        <v>0</v>
      </c>
      <c r="D182" s="74" t="e">
        <f>VLOOKUP('Copy your Raw data here'!E181,'Stroke Ready Hospital List'!A:B,1,FALSE)</f>
        <v>#N/A</v>
      </c>
      <c r="E182" s="74">
        <f t="shared" si="18"/>
        <v>0</v>
      </c>
      <c r="F182" s="74">
        <f>IF(OR(ISBLANK('Copy your Raw data here'!F181),('Copy your Raw data here'!F181="NO")),0,1)</f>
        <v>0</v>
      </c>
      <c r="G182" s="74">
        <f>IF(ISBLANK('Copy your Raw data here'!G181),0,1)</f>
        <v>0</v>
      </c>
      <c r="H182" s="74">
        <f>IF(ISERROR(D182),'Copy your Raw data here'!E181,"")</f>
        <v>0</v>
      </c>
      <c r="I182" s="74" t="str">
        <f t="shared" si="14"/>
        <v/>
      </c>
      <c r="L182" s="82">
        <f>HOUR('Copy your Raw data here'!B181)</f>
        <v>0</v>
      </c>
      <c r="M182" s="82">
        <f>HOUR('Copy your Raw data here'!C181)</f>
        <v>0</v>
      </c>
      <c r="N182" s="82">
        <f>MINUTE('Copy your Raw data here'!B181)</f>
        <v>0</v>
      </c>
      <c r="O182" s="82">
        <f>MINUTE('Copy your Raw data here'!C181)</f>
        <v>0</v>
      </c>
      <c r="P182" s="82">
        <f>('Copy your Raw data here'!C181-'Copy your Raw data here'!B181)*1440</f>
        <v>0</v>
      </c>
      <c r="Q182" s="82">
        <f t="shared" si="15"/>
        <v>60</v>
      </c>
      <c r="R182" s="82">
        <f t="shared" si="16"/>
        <v>0</v>
      </c>
      <c r="S182" s="83"/>
      <c r="T182" s="83"/>
      <c r="U182" s="82">
        <f>HOUR('Copy your Raw data here'!G181)</f>
        <v>0</v>
      </c>
      <c r="V182" s="82">
        <f>HOUR('Copy your Raw data here'!H181)</f>
        <v>0</v>
      </c>
      <c r="W182" s="82">
        <f>MINUTE('Copy your Raw data here'!G181)</f>
        <v>0</v>
      </c>
      <c r="X182" s="82">
        <f>MINUTE('Copy your Raw data here'!H181)</f>
        <v>0</v>
      </c>
      <c r="Y182" s="82">
        <f>('Copy your Raw data here'!H181-'Copy your Raw data here'!G181)*1440</f>
        <v>0</v>
      </c>
      <c r="Z182" s="82">
        <f t="shared" si="17"/>
        <v>1440</v>
      </c>
      <c r="AA182" s="82" t="str">
        <f>IF('Copy your Raw data here'!G181="","",IF(V182&lt;U182,Z182,Y182))</f>
        <v/>
      </c>
    </row>
    <row r="183" spans="1:27">
      <c r="A183" s="74" t="str">
        <f>IF(ISBLANK('Copy your Raw data here'!A182),"",('Copy your Raw data here'!A182))</f>
        <v/>
      </c>
      <c r="B183" s="78" t="str">
        <f t="shared" si="13"/>
        <v/>
      </c>
      <c r="C183" s="74">
        <f>IF('Copy your Raw data here'!D182="YES",1,0)</f>
        <v>0</v>
      </c>
      <c r="D183" s="74" t="e">
        <f>VLOOKUP('Copy your Raw data here'!E182,'Stroke Ready Hospital List'!A:B,1,FALSE)</f>
        <v>#N/A</v>
      </c>
      <c r="E183" s="74">
        <f t="shared" si="18"/>
        <v>0</v>
      </c>
      <c r="F183" s="74">
        <f>IF(OR(ISBLANK('Copy your Raw data here'!F182),('Copy your Raw data here'!F182="NO")),0,1)</f>
        <v>0</v>
      </c>
      <c r="G183" s="74">
        <f>IF(ISBLANK('Copy your Raw data here'!G182),0,1)</f>
        <v>0</v>
      </c>
      <c r="H183" s="74">
        <f>IF(ISERROR(D183),'Copy your Raw data here'!E182,"")</f>
        <v>0</v>
      </c>
      <c r="I183" s="74" t="str">
        <f t="shared" si="14"/>
        <v/>
      </c>
      <c r="L183" s="82">
        <f>HOUR('Copy your Raw data here'!B182)</f>
        <v>0</v>
      </c>
      <c r="M183" s="82">
        <f>HOUR('Copy your Raw data here'!C182)</f>
        <v>0</v>
      </c>
      <c r="N183" s="82">
        <f>MINUTE('Copy your Raw data here'!B182)</f>
        <v>0</v>
      </c>
      <c r="O183" s="82">
        <f>MINUTE('Copy your Raw data here'!C182)</f>
        <v>0</v>
      </c>
      <c r="P183" s="82">
        <f>('Copy your Raw data here'!C182-'Copy your Raw data here'!B182)*1440</f>
        <v>0</v>
      </c>
      <c r="Q183" s="82">
        <f t="shared" si="15"/>
        <v>60</v>
      </c>
      <c r="R183" s="82">
        <f t="shared" si="16"/>
        <v>0</v>
      </c>
      <c r="S183" s="83"/>
      <c r="T183" s="83"/>
      <c r="U183" s="82">
        <f>HOUR('Copy your Raw data here'!G182)</f>
        <v>0</v>
      </c>
      <c r="V183" s="82">
        <f>HOUR('Copy your Raw data here'!H182)</f>
        <v>0</v>
      </c>
      <c r="W183" s="82">
        <f>MINUTE('Copy your Raw data here'!G182)</f>
        <v>0</v>
      </c>
      <c r="X183" s="82">
        <f>MINUTE('Copy your Raw data here'!H182)</f>
        <v>0</v>
      </c>
      <c r="Y183" s="82">
        <f>('Copy your Raw data here'!H182-'Copy your Raw data here'!G182)*1440</f>
        <v>0</v>
      </c>
      <c r="Z183" s="82">
        <f t="shared" si="17"/>
        <v>1440</v>
      </c>
      <c r="AA183" s="82" t="str">
        <f>IF('Copy your Raw data here'!G182="","",IF(V183&lt;U183,Z183,Y183))</f>
        <v/>
      </c>
    </row>
    <row r="184" spans="1:27">
      <c r="A184" s="74" t="str">
        <f>IF(ISBLANK('Copy your Raw data here'!A183),"",('Copy your Raw data here'!A183))</f>
        <v/>
      </c>
      <c r="B184" s="78" t="str">
        <f t="shared" si="13"/>
        <v/>
      </c>
      <c r="C184" s="74">
        <f>IF('Copy your Raw data here'!D183="YES",1,0)</f>
        <v>0</v>
      </c>
      <c r="D184" s="74" t="e">
        <f>VLOOKUP('Copy your Raw data here'!E183,'Stroke Ready Hospital List'!A:B,1,FALSE)</f>
        <v>#N/A</v>
      </c>
      <c r="E184" s="74">
        <f t="shared" si="18"/>
        <v>0</v>
      </c>
      <c r="F184" s="74">
        <f>IF(OR(ISBLANK('Copy your Raw data here'!F183),('Copy your Raw data here'!F183="NO")),0,1)</f>
        <v>0</v>
      </c>
      <c r="G184" s="74">
        <f>IF(ISBLANK('Copy your Raw data here'!G183),0,1)</f>
        <v>0</v>
      </c>
      <c r="H184" s="74">
        <f>IF(ISERROR(D184),'Copy your Raw data here'!E183,"")</f>
        <v>0</v>
      </c>
      <c r="I184" s="74" t="str">
        <f t="shared" si="14"/>
        <v/>
      </c>
      <c r="L184" s="82">
        <f>HOUR('Copy your Raw data here'!B183)</f>
        <v>0</v>
      </c>
      <c r="M184" s="82">
        <f>HOUR('Copy your Raw data here'!C183)</f>
        <v>0</v>
      </c>
      <c r="N184" s="82">
        <f>MINUTE('Copy your Raw data here'!B183)</f>
        <v>0</v>
      </c>
      <c r="O184" s="82">
        <f>MINUTE('Copy your Raw data here'!C183)</f>
        <v>0</v>
      </c>
      <c r="P184" s="82">
        <f>('Copy your Raw data here'!C183-'Copy your Raw data here'!B183)*1440</f>
        <v>0</v>
      </c>
      <c r="Q184" s="82">
        <f t="shared" si="15"/>
        <v>60</v>
      </c>
      <c r="R184" s="82">
        <f t="shared" si="16"/>
        <v>0</v>
      </c>
      <c r="S184" s="83"/>
      <c r="T184" s="83"/>
      <c r="U184" s="82">
        <f>HOUR('Copy your Raw data here'!G183)</f>
        <v>0</v>
      </c>
      <c r="V184" s="82">
        <f>HOUR('Copy your Raw data here'!H183)</f>
        <v>0</v>
      </c>
      <c r="W184" s="82">
        <f>MINUTE('Copy your Raw data here'!G183)</f>
        <v>0</v>
      </c>
      <c r="X184" s="82">
        <f>MINUTE('Copy your Raw data here'!H183)</f>
        <v>0</v>
      </c>
      <c r="Y184" s="82">
        <f>('Copy your Raw data here'!H183-'Copy your Raw data here'!G183)*1440</f>
        <v>0</v>
      </c>
      <c r="Z184" s="82">
        <f t="shared" si="17"/>
        <v>1440</v>
      </c>
      <c r="AA184" s="82" t="str">
        <f>IF('Copy your Raw data here'!G183="","",IF(V184&lt;U184,Z184,Y184))</f>
        <v/>
      </c>
    </row>
    <row r="185" spans="1:27">
      <c r="A185" s="74" t="str">
        <f>IF(ISBLANK('Copy your Raw data here'!A184),"",('Copy your Raw data here'!A184))</f>
        <v/>
      </c>
      <c r="B185" s="78" t="str">
        <f t="shared" si="13"/>
        <v/>
      </c>
      <c r="C185" s="74">
        <f>IF('Copy your Raw data here'!D184="YES",1,0)</f>
        <v>0</v>
      </c>
      <c r="D185" s="74" t="e">
        <f>VLOOKUP('Copy your Raw data here'!E184,'Stroke Ready Hospital List'!A:B,1,FALSE)</f>
        <v>#N/A</v>
      </c>
      <c r="E185" s="74">
        <f t="shared" si="18"/>
        <v>0</v>
      </c>
      <c r="F185" s="74">
        <f>IF(OR(ISBLANK('Copy your Raw data here'!F184),('Copy your Raw data here'!F184="NO")),0,1)</f>
        <v>0</v>
      </c>
      <c r="G185" s="74">
        <f>IF(ISBLANK('Copy your Raw data here'!G184),0,1)</f>
        <v>0</v>
      </c>
      <c r="H185" s="74">
        <f>IF(ISERROR(D185),'Copy your Raw data here'!E184,"")</f>
        <v>0</v>
      </c>
      <c r="I185" s="74" t="str">
        <f t="shared" si="14"/>
        <v/>
      </c>
      <c r="L185" s="82">
        <f>HOUR('Copy your Raw data here'!B184)</f>
        <v>0</v>
      </c>
      <c r="M185" s="82">
        <f>HOUR('Copy your Raw data here'!C184)</f>
        <v>0</v>
      </c>
      <c r="N185" s="82">
        <f>MINUTE('Copy your Raw data here'!B184)</f>
        <v>0</v>
      </c>
      <c r="O185" s="82">
        <f>MINUTE('Copy your Raw data here'!C184)</f>
        <v>0</v>
      </c>
      <c r="P185" s="82">
        <f>('Copy your Raw data here'!C184-'Copy your Raw data here'!B184)*1440</f>
        <v>0</v>
      </c>
      <c r="Q185" s="82">
        <f t="shared" si="15"/>
        <v>60</v>
      </c>
      <c r="R185" s="82">
        <f t="shared" si="16"/>
        <v>0</v>
      </c>
      <c r="S185" s="83"/>
      <c r="T185" s="83"/>
      <c r="U185" s="82">
        <f>HOUR('Copy your Raw data here'!G184)</f>
        <v>0</v>
      </c>
      <c r="V185" s="82">
        <f>HOUR('Copy your Raw data here'!H184)</f>
        <v>0</v>
      </c>
      <c r="W185" s="82">
        <f>MINUTE('Copy your Raw data here'!G184)</f>
        <v>0</v>
      </c>
      <c r="X185" s="82">
        <f>MINUTE('Copy your Raw data here'!H184)</f>
        <v>0</v>
      </c>
      <c r="Y185" s="82">
        <f>('Copy your Raw data here'!H184-'Copy your Raw data here'!G184)*1440</f>
        <v>0</v>
      </c>
      <c r="Z185" s="82">
        <f t="shared" si="17"/>
        <v>1440</v>
      </c>
      <c r="AA185" s="82" t="str">
        <f>IF('Copy your Raw data here'!G184="","",IF(V185&lt;U185,Z185,Y185))</f>
        <v/>
      </c>
    </row>
    <row r="186" spans="1:27">
      <c r="A186" s="74" t="str">
        <f>IF(ISBLANK('Copy your Raw data here'!A185),"",('Copy your Raw data here'!A185))</f>
        <v/>
      </c>
      <c r="B186" s="78" t="str">
        <f t="shared" si="13"/>
        <v/>
      </c>
      <c r="C186" s="74">
        <f>IF('Copy your Raw data here'!D185="YES",1,0)</f>
        <v>0</v>
      </c>
      <c r="D186" s="74" t="e">
        <f>VLOOKUP('Copy your Raw data here'!E185,'Stroke Ready Hospital List'!A:B,1,FALSE)</f>
        <v>#N/A</v>
      </c>
      <c r="E186" s="74">
        <f t="shared" si="18"/>
        <v>0</v>
      </c>
      <c r="F186" s="74">
        <f>IF(OR(ISBLANK('Copy your Raw data here'!F185),('Copy your Raw data here'!F185="NO")),0,1)</f>
        <v>0</v>
      </c>
      <c r="G186" s="74">
        <f>IF(ISBLANK('Copy your Raw data here'!G185),0,1)</f>
        <v>0</v>
      </c>
      <c r="H186" s="74">
        <f>IF(ISERROR(D186),'Copy your Raw data here'!E185,"")</f>
        <v>0</v>
      </c>
      <c r="I186" s="74" t="str">
        <f t="shared" si="14"/>
        <v/>
      </c>
      <c r="L186" s="82">
        <f>HOUR('Copy your Raw data here'!B185)</f>
        <v>0</v>
      </c>
      <c r="M186" s="82">
        <f>HOUR('Copy your Raw data here'!C185)</f>
        <v>0</v>
      </c>
      <c r="N186" s="82">
        <f>MINUTE('Copy your Raw data here'!B185)</f>
        <v>0</v>
      </c>
      <c r="O186" s="82">
        <f>MINUTE('Copy your Raw data here'!C185)</f>
        <v>0</v>
      </c>
      <c r="P186" s="82">
        <f>('Copy your Raw data here'!C185-'Copy your Raw data here'!B185)*1440</f>
        <v>0</v>
      </c>
      <c r="Q186" s="82">
        <f t="shared" si="15"/>
        <v>60</v>
      </c>
      <c r="R186" s="82">
        <f t="shared" si="16"/>
        <v>0</v>
      </c>
      <c r="S186" s="83"/>
      <c r="T186" s="83"/>
      <c r="U186" s="82">
        <f>HOUR('Copy your Raw data here'!G185)</f>
        <v>0</v>
      </c>
      <c r="V186" s="82">
        <f>HOUR('Copy your Raw data here'!H185)</f>
        <v>0</v>
      </c>
      <c r="W186" s="82">
        <f>MINUTE('Copy your Raw data here'!G185)</f>
        <v>0</v>
      </c>
      <c r="X186" s="82">
        <f>MINUTE('Copy your Raw data here'!H185)</f>
        <v>0</v>
      </c>
      <c r="Y186" s="82">
        <f>('Copy your Raw data here'!H185-'Copy your Raw data here'!G185)*1440</f>
        <v>0</v>
      </c>
      <c r="Z186" s="82">
        <f t="shared" si="17"/>
        <v>1440</v>
      </c>
      <c r="AA186" s="82" t="str">
        <f>IF('Copy your Raw data here'!G185="","",IF(V186&lt;U186,Z186,Y186))</f>
        <v/>
      </c>
    </row>
    <row r="187" spans="1:27">
      <c r="A187" s="74" t="str">
        <f>IF(ISBLANK('Copy your Raw data here'!A186),"",('Copy your Raw data here'!A186))</f>
        <v/>
      </c>
      <c r="B187" s="78" t="str">
        <f t="shared" si="13"/>
        <v/>
      </c>
      <c r="C187" s="74">
        <f>IF('Copy your Raw data here'!D186="YES",1,0)</f>
        <v>0</v>
      </c>
      <c r="D187" s="74" t="e">
        <f>VLOOKUP('Copy your Raw data here'!E186,'Stroke Ready Hospital List'!A:B,1,FALSE)</f>
        <v>#N/A</v>
      </c>
      <c r="E187" s="74">
        <f t="shared" si="18"/>
        <v>0</v>
      </c>
      <c r="F187" s="74">
        <f>IF(OR(ISBLANK('Copy your Raw data here'!F186),('Copy your Raw data here'!F186="NO")),0,1)</f>
        <v>0</v>
      </c>
      <c r="G187" s="74">
        <f>IF(ISBLANK('Copy your Raw data here'!G186),0,1)</f>
        <v>0</v>
      </c>
      <c r="H187" s="74">
        <f>IF(ISERROR(D187),'Copy your Raw data here'!E186,"")</f>
        <v>0</v>
      </c>
      <c r="I187" s="74" t="str">
        <f t="shared" si="14"/>
        <v/>
      </c>
      <c r="L187" s="82">
        <f>HOUR('Copy your Raw data here'!B186)</f>
        <v>0</v>
      </c>
      <c r="M187" s="82">
        <f>HOUR('Copy your Raw data here'!C186)</f>
        <v>0</v>
      </c>
      <c r="N187" s="82">
        <f>MINUTE('Copy your Raw data here'!B186)</f>
        <v>0</v>
      </c>
      <c r="O187" s="82">
        <f>MINUTE('Copy your Raw data here'!C186)</f>
        <v>0</v>
      </c>
      <c r="P187" s="82">
        <f>('Copy your Raw data here'!C186-'Copy your Raw data here'!B186)*1440</f>
        <v>0</v>
      </c>
      <c r="Q187" s="82">
        <f t="shared" si="15"/>
        <v>60</v>
      </c>
      <c r="R187" s="82">
        <f t="shared" si="16"/>
        <v>0</v>
      </c>
      <c r="S187" s="83"/>
      <c r="T187" s="83"/>
      <c r="U187" s="82">
        <f>HOUR('Copy your Raw data here'!G186)</f>
        <v>0</v>
      </c>
      <c r="V187" s="82">
        <f>HOUR('Copy your Raw data here'!H186)</f>
        <v>0</v>
      </c>
      <c r="W187" s="82">
        <f>MINUTE('Copy your Raw data here'!G186)</f>
        <v>0</v>
      </c>
      <c r="X187" s="82">
        <f>MINUTE('Copy your Raw data here'!H186)</f>
        <v>0</v>
      </c>
      <c r="Y187" s="82">
        <f>('Copy your Raw data here'!H186-'Copy your Raw data here'!G186)*1440</f>
        <v>0</v>
      </c>
      <c r="Z187" s="82">
        <f t="shared" si="17"/>
        <v>1440</v>
      </c>
      <c r="AA187" s="82" t="str">
        <f>IF('Copy your Raw data here'!G186="","",IF(V187&lt;U187,Z187,Y187))</f>
        <v/>
      </c>
    </row>
    <row r="188" spans="1:27">
      <c r="A188" s="74" t="str">
        <f>IF(ISBLANK('Copy your Raw data here'!A187),"",('Copy your Raw data here'!A187))</f>
        <v/>
      </c>
      <c r="B188" s="78" t="str">
        <f t="shared" si="13"/>
        <v/>
      </c>
      <c r="C188" s="74">
        <f>IF('Copy your Raw data here'!D187="YES",1,0)</f>
        <v>0</v>
      </c>
      <c r="D188" s="74" t="e">
        <f>VLOOKUP('Copy your Raw data here'!E187,'Stroke Ready Hospital List'!A:B,1,FALSE)</f>
        <v>#N/A</v>
      </c>
      <c r="E188" s="74">
        <f t="shared" si="18"/>
        <v>0</v>
      </c>
      <c r="F188" s="74">
        <f>IF(OR(ISBLANK('Copy your Raw data here'!F187),('Copy your Raw data here'!F187="NO")),0,1)</f>
        <v>0</v>
      </c>
      <c r="G188" s="74">
        <f>IF(ISBLANK('Copy your Raw data here'!G187),0,1)</f>
        <v>0</v>
      </c>
      <c r="H188" s="74">
        <f>IF(ISERROR(D188),'Copy your Raw data here'!E187,"")</f>
        <v>0</v>
      </c>
      <c r="I188" s="74" t="str">
        <f t="shared" si="14"/>
        <v/>
      </c>
      <c r="L188" s="82">
        <f>HOUR('Copy your Raw data here'!B187)</f>
        <v>0</v>
      </c>
      <c r="M188" s="82">
        <f>HOUR('Copy your Raw data here'!C187)</f>
        <v>0</v>
      </c>
      <c r="N188" s="82">
        <f>MINUTE('Copy your Raw data here'!B187)</f>
        <v>0</v>
      </c>
      <c r="O188" s="82">
        <f>MINUTE('Copy your Raw data here'!C187)</f>
        <v>0</v>
      </c>
      <c r="P188" s="82">
        <f>('Copy your Raw data here'!C187-'Copy your Raw data here'!B187)*1440</f>
        <v>0</v>
      </c>
      <c r="Q188" s="82">
        <f t="shared" si="15"/>
        <v>60</v>
      </c>
      <c r="R188" s="82">
        <f t="shared" si="16"/>
        <v>0</v>
      </c>
      <c r="S188" s="83"/>
      <c r="T188" s="83"/>
      <c r="U188" s="82">
        <f>HOUR('Copy your Raw data here'!G187)</f>
        <v>0</v>
      </c>
      <c r="V188" s="82">
        <f>HOUR('Copy your Raw data here'!H187)</f>
        <v>0</v>
      </c>
      <c r="W188" s="82">
        <f>MINUTE('Copy your Raw data here'!G187)</f>
        <v>0</v>
      </c>
      <c r="X188" s="82">
        <f>MINUTE('Copy your Raw data here'!H187)</f>
        <v>0</v>
      </c>
      <c r="Y188" s="82">
        <f>('Copy your Raw data here'!H187-'Copy your Raw data here'!G187)*1440</f>
        <v>0</v>
      </c>
      <c r="Z188" s="82">
        <f t="shared" si="17"/>
        <v>1440</v>
      </c>
      <c r="AA188" s="82" t="str">
        <f>IF('Copy your Raw data here'!G187="","",IF(V188&lt;U188,Z188,Y188))</f>
        <v/>
      </c>
    </row>
    <row r="189" spans="1:27">
      <c r="A189" s="74" t="str">
        <f>IF(ISBLANK('Copy your Raw data here'!A188),"",('Copy your Raw data here'!A188))</f>
        <v/>
      </c>
      <c r="B189" s="78" t="str">
        <f t="shared" si="13"/>
        <v/>
      </c>
      <c r="C189" s="74">
        <f>IF('Copy your Raw data here'!D188="YES",1,0)</f>
        <v>0</v>
      </c>
      <c r="D189" s="74" t="e">
        <f>VLOOKUP('Copy your Raw data here'!E188,'Stroke Ready Hospital List'!A:B,1,FALSE)</f>
        <v>#N/A</v>
      </c>
      <c r="E189" s="74">
        <f t="shared" si="18"/>
        <v>0</v>
      </c>
      <c r="F189" s="74">
        <f>IF(OR(ISBLANK('Copy your Raw data here'!F188),('Copy your Raw data here'!F188="NO")),0,1)</f>
        <v>0</v>
      </c>
      <c r="G189" s="74">
        <f>IF(ISBLANK('Copy your Raw data here'!G188),0,1)</f>
        <v>0</v>
      </c>
      <c r="H189" s="74">
        <f>IF(ISERROR(D189),'Copy your Raw data here'!E188,"")</f>
        <v>0</v>
      </c>
      <c r="I189" s="74" t="str">
        <f t="shared" si="14"/>
        <v/>
      </c>
      <c r="L189" s="82">
        <f>HOUR('Copy your Raw data here'!B188)</f>
        <v>0</v>
      </c>
      <c r="M189" s="82">
        <f>HOUR('Copy your Raw data here'!C188)</f>
        <v>0</v>
      </c>
      <c r="N189" s="82">
        <f>MINUTE('Copy your Raw data here'!B188)</f>
        <v>0</v>
      </c>
      <c r="O189" s="82">
        <f>MINUTE('Copy your Raw data here'!C188)</f>
        <v>0</v>
      </c>
      <c r="P189" s="82">
        <f>('Copy your Raw data here'!C188-'Copy your Raw data here'!B188)*1440</f>
        <v>0</v>
      </c>
      <c r="Q189" s="82">
        <f t="shared" si="15"/>
        <v>60</v>
      </c>
      <c r="R189" s="82">
        <f t="shared" si="16"/>
        <v>0</v>
      </c>
      <c r="S189" s="83"/>
      <c r="T189" s="83"/>
      <c r="U189" s="82">
        <f>HOUR('Copy your Raw data here'!G188)</f>
        <v>0</v>
      </c>
      <c r="V189" s="82">
        <f>HOUR('Copy your Raw data here'!H188)</f>
        <v>0</v>
      </c>
      <c r="W189" s="82">
        <f>MINUTE('Copy your Raw data here'!G188)</f>
        <v>0</v>
      </c>
      <c r="X189" s="82">
        <f>MINUTE('Copy your Raw data here'!H188)</f>
        <v>0</v>
      </c>
      <c r="Y189" s="82">
        <f>('Copy your Raw data here'!H188-'Copy your Raw data here'!G188)*1440</f>
        <v>0</v>
      </c>
      <c r="Z189" s="82">
        <f t="shared" si="17"/>
        <v>1440</v>
      </c>
      <c r="AA189" s="82" t="str">
        <f>IF('Copy your Raw data here'!G188="","",IF(V189&lt;U189,Z189,Y189))</f>
        <v/>
      </c>
    </row>
    <row r="190" spans="1:27">
      <c r="A190" s="74" t="str">
        <f>IF(ISBLANK('Copy your Raw data here'!A189),"",('Copy your Raw data here'!A189))</f>
        <v/>
      </c>
      <c r="B190" s="78" t="str">
        <f t="shared" si="13"/>
        <v/>
      </c>
      <c r="C190" s="74">
        <f>IF('Copy your Raw data here'!D189="YES",1,0)</f>
        <v>0</v>
      </c>
      <c r="D190" s="74" t="e">
        <f>VLOOKUP('Copy your Raw data here'!E189,'Stroke Ready Hospital List'!A:B,1,FALSE)</f>
        <v>#N/A</v>
      </c>
      <c r="E190" s="74">
        <f t="shared" si="18"/>
        <v>0</v>
      </c>
      <c r="F190" s="74">
        <f>IF(OR(ISBLANK('Copy your Raw data here'!F189),('Copy your Raw data here'!F189="NO")),0,1)</f>
        <v>0</v>
      </c>
      <c r="G190" s="74">
        <f>IF(ISBLANK('Copy your Raw data here'!G189),0,1)</f>
        <v>0</v>
      </c>
      <c r="H190" s="74">
        <f>IF(ISERROR(D190),'Copy your Raw data here'!E189,"")</f>
        <v>0</v>
      </c>
      <c r="I190" s="74" t="str">
        <f t="shared" si="14"/>
        <v/>
      </c>
      <c r="L190" s="82">
        <f>HOUR('Copy your Raw data here'!B189)</f>
        <v>0</v>
      </c>
      <c r="M190" s="82">
        <f>HOUR('Copy your Raw data here'!C189)</f>
        <v>0</v>
      </c>
      <c r="N190" s="82">
        <f>MINUTE('Copy your Raw data here'!B189)</f>
        <v>0</v>
      </c>
      <c r="O190" s="82">
        <f>MINUTE('Copy your Raw data here'!C189)</f>
        <v>0</v>
      </c>
      <c r="P190" s="82">
        <f>('Copy your Raw data here'!C189-'Copy your Raw data here'!B189)*1440</f>
        <v>0</v>
      </c>
      <c r="Q190" s="82">
        <f t="shared" si="15"/>
        <v>60</v>
      </c>
      <c r="R190" s="82">
        <f t="shared" si="16"/>
        <v>0</v>
      </c>
      <c r="S190" s="83"/>
      <c r="T190" s="83"/>
      <c r="U190" s="82">
        <f>HOUR('Copy your Raw data here'!G189)</f>
        <v>0</v>
      </c>
      <c r="V190" s="82">
        <f>HOUR('Copy your Raw data here'!H189)</f>
        <v>0</v>
      </c>
      <c r="W190" s="82">
        <f>MINUTE('Copy your Raw data here'!G189)</f>
        <v>0</v>
      </c>
      <c r="X190" s="82">
        <f>MINUTE('Copy your Raw data here'!H189)</f>
        <v>0</v>
      </c>
      <c r="Y190" s="82">
        <f>('Copy your Raw data here'!H189-'Copy your Raw data here'!G189)*1440</f>
        <v>0</v>
      </c>
      <c r="Z190" s="82">
        <f t="shared" si="17"/>
        <v>1440</v>
      </c>
      <c r="AA190" s="82" t="str">
        <f>IF('Copy your Raw data here'!G189="","",IF(V190&lt;U190,Z190,Y190))</f>
        <v/>
      </c>
    </row>
    <row r="191" spans="1:27">
      <c r="A191" s="74" t="str">
        <f>IF(ISBLANK('Copy your Raw data here'!A190),"",('Copy your Raw data here'!A190))</f>
        <v/>
      </c>
      <c r="B191" s="78" t="str">
        <f t="shared" si="13"/>
        <v/>
      </c>
      <c r="C191" s="74">
        <f>IF('Copy your Raw data here'!D190="YES",1,0)</f>
        <v>0</v>
      </c>
      <c r="D191" s="74" t="e">
        <f>VLOOKUP('Copy your Raw data here'!E190,'Stroke Ready Hospital List'!A:B,1,FALSE)</f>
        <v>#N/A</v>
      </c>
      <c r="E191" s="74">
        <f t="shared" si="18"/>
        <v>0</v>
      </c>
      <c r="F191" s="74">
        <f>IF(OR(ISBLANK('Copy your Raw data here'!F190),('Copy your Raw data here'!F190="NO")),0,1)</f>
        <v>0</v>
      </c>
      <c r="G191" s="74">
        <f>IF(ISBLANK('Copy your Raw data here'!G190),0,1)</f>
        <v>0</v>
      </c>
      <c r="H191" s="74">
        <f>IF(ISERROR(D191),'Copy your Raw data here'!E190,"")</f>
        <v>0</v>
      </c>
      <c r="I191" s="74" t="str">
        <f t="shared" si="14"/>
        <v/>
      </c>
      <c r="L191" s="82">
        <f>HOUR('Copy your Raw data here'!B190)</f>
        <v>0</v>
      </c>
      <c r="M191" s="82">
        <f>HOUR('Copy your Raw data here'!C190)</f>
        <v>0</v>
      </c>
      <c r="N191" s="82">
        <f>MINUTE('Copy your Raw data here'!B190)</f>
        <v>0</v>
      </c>
      <c r="O191" s="82">
        <f>MINUTE('Copy your Raw data here'!C190)</f>
        <v>0</v>
      </c>
      <c r="P191" s="82">
        <f>('Copy your Raw data here'!C190-'Copy your Raw data here'!B190)*1440</f>
        <v>0</v>
      </c>
      <c r="Q191" s="82">
        <f t="shared" si="15"/>
        <v>60</v>
      </c>
      <c r="R191" s="82">
        <f t="shared" si="16"/>
        <v>0</v>
      </c>
      <c r="S191" s="83"/>
      <c r="T191" s="83"/>
      <c r="U191" s="82">
        <f>HOUR('Copy your Raw data here'!G190)</f>
        <v>0</v>
      </c>
      <c r="V191" s="82">
        <f>HOUR('Copy your Raw data here'!H190)</f>
        <v>0</v>
      </c>
      <c r="W191" s="82">
        <f>MINUTE('Copy your Raw data here'!G190)</f>
        <v>0</v>
      </c>
      <c r="X191" s="82">
        <f>MINUTE('Copy your Raw data here'!H190)</f>
        <v>0</v>
      </c>
      <c r="Y191" s="82">
        <f>('Copy your Raw data here'!H190-'Copy your Raw data here'!G190)*1440</f>
        <v>0</v>
      </c>
      <c r="Z191" s="82">
        <f t="shared" si="17"/>
        <v>1440</v>
      </c>
      <c r="AA191" s="82" t="str">
        <f>IF('Copy your Raw data here'!G190="","",IF(V191&lt;U191,Z191,Y191))</f>
        <v/>
      </c>
    </row>
    <row r="192" spans="1:27">
      <c r="A192" s="74" t="str">
        <f>IF(ISBLANK('Copy your Raw data here'!A191),"",('Copy your Raw data here'!A191))</f>
        <v/>
      </c>
      <c r="B192" s="78" t="str">
        <f t="shared" si="13"/>
        <v/>
      </c>
      <c r="C192" s="74">
        <f>IF('Copy your Raw data here'!D191="YES",1,0)</f>
        <v>0</v>
      </c>
      <c r="D192" s="74" t="e">
        <f>VLOOKUP('Copy your Raw data here'!E191,'Stroke Ready Hospital List'!A:B,1,FALSE)</f>
        <v>#N/A</v>
      </c>
      <c r="E192" s="74">
        <f t="shared" si="18"/>
        <v>0</v>
      </c>
      <c r="F192" s="74">
        <f>IF(OR(ISBLANK('Copy your Raw data here'!F191),('Copy your Raw data here'!F191="NO")),0,1)</f>
        <v>0</v>
      </c>
      <c r="G192" s="74">
        <f>IF(ISBLANK('Copy your Raw data here'!G191),0,1)</f>
        <v>0</v>
      </c>
      <c r="H192" s="74">
        <f>IF(ISERROR(D192),'Copy your Raw data here'!E191,"")</f>
        <v>0</v>
      </c>
      <c r="I192" s="74" t="str">
        <f t="shared" si="14"/>
        <v/>
      </c>
      <c r="L192" s="82">
        <f>HOUR('Copy your Raw data here'!B191)</f>
        <v>0</v>
      </c>
      <c r="M192" s="82">
        <f>HOUR('Copy your Raw data here'!C191)</f>
        <v>0</v>
      </c>
      <c r="N192" s="82">
        <f>MINUTE('Copy your Raw data here'!B191)</f>
        <v>0</v>
      </c>
      <c r="O192" s="82">
        <f>MINUTE('Copy your Raw data here'!C191)</f>
        <v>0</v>
      </c>
      <c r="P192" s="82">
        <f>('Copy your Raw data here'!C191-'Copy your Raw data here'!B191)*1440</f>
        <v>0</v>
      </c>
      <c r="Q192" s="82">
        <f t="shared" si="15"/>
        <v>60</v>
      </c>
      <c r="R192" s="82">
        <f t="shared" si="16"/>
        <v>0</v>
      </c>
      <c r="S192" s="83"/>
      <c r="T192" s="83"/>
      <c r="U192" s="82">
        <f>HOUR('Copy your Raw data here'!G191)</f>
        <v>0</v>
      </c>
      <c r="V192" s="82">
        <f>HOUR('Copy your Raw data here'!H191)</f>
        <v>0</v>
      </c>
      <c r="W192" s="82">
        <f>MINUTE('Copy your Raw data here'!G191)</f>
        <v>0</v>
      </c>
      <c r="X192" s="82">
        <f>MINUTE('Copy your Raw data here'!H191)</f>
        <v>0</v>
      </c>
      <c r="Y192" s="82">
        <f>('Copy your Raw data here'!H191-'Copy your Raw data here'!G191)*1440</f>
        <v>0</v>
      </c>
      <c r="Z192" s="82">
        <f t="shared" si="17"/>
        <v>1440</v>
      </c>
      <c r="AA192" s="82" t="str">
        <f>IF('Copy your Raw data here'!G191="","",IF(V192&lt;U192,Z192,Y192))</f>
        <v/>
      </c>
    </row>
    <row r="193" spans="1:27">
      <c r="A193" s="74" t="str">
        <f>IF(ISBLANK('Copy your Raw data here'!A192),"",('Copy your Raw data here'!A192))</f>
        <v/>
      </c>
      <c r="B193" s="78" t="str">
        <f t="shared" si="13"/>
        <v/>
      </c>
      <c r="C193" s="74">
        <f>IF('Copy your Raw data here'!D192="YES",1,0)</f>
        <v>0</v>
      </c>
      <c r="D193" s="74" t="e">
        <f>VLOOKUP('Copy your Raw data here'!E192,'Stroke Ready Hospital List'!A:B,1,FALSE)</f>
        <v>#N/A</v>
      </c>
      <c r="E193" s="74">
        <f t="shared" si="18"/>
        <v>0</v>
      </c>
      <c r="F193" s="74">
        <f>IF(OR(ISBLANK('Copy your Raw data here'!F192),('Copy your Raw data here'!F192="NO")),0,1)</f>
        <v>0</v>
      </c>
      <c r="G193" s="74">
        <f>IF(ISBLANK('Copy your Raw data here'!G192),0,1)</f>
        <v>0</v>
      </c>
      <c r="H193" s="74">
        <f>IF(ISERROR(D193),'Copy your Raw data here'!E192,"")</f>
        <v>0</v>
      </c>
      <c r="I193" s="74" t="str">
        <f t="shared" si="14"/>
        <v/>
      </c>
      <c r="L193" s="82">
        <f>HOUR('Copy your Raw data here'!B192)</f>
        <v>0</v>
      </c>
      <c r="M193" s="82">
        <f>HOUR('Copy your Raw data here'!C192)</f>
        <v>0</v>
      </c>
      <c r="N193" s="82">
        <f>MINUTE('Copy your Raw data here'!B192)</f>
        <v>0</v>
      </c>
      <c r="O193" s="82">
        <f>MINUTE('Copy your Raw data here'!C192)</f>
        <v>0</v>
      </c>
      <c r="P193" s="82">
        <f>('Copy your Raw data here'!C192-'Copy your Raw data here'!B192)*1440</f>
        <v>0</v>
      </c>
      <c r="Q193" s="82">
        <f t="shared" si="15"/>
        <v>60</v>
      </c>
      <c r="R193" s="82">
        <f t="shared" si="16"/>
        <v>0</v>
      </c>
      <c r="S193" s="83"/>
      <c r="T193" s="83"/>
      <c r="U193" s="82">
        <f>HOUR('Copy your Raw data here'!G192)</f>
        <v>0</v>
      </c>
      <c r="V193" s="82">
        <f>HOUR('Copy your Raw data here'!H192)</f>
        <v>0</v>
      </c>
      <c r="W193" s="82">
        <f>MINUTE('Copy your Raw data here'!G192)</f>
        <v>0</v>
      </c>
      <c r="X193" s="82">
        <f>MINUTE('Copy your Raw data here'!H192)</f>
        <v>0</v>
      </c>
      <c r="Y193" s="82">
        <f>('Copy your Raw data here'!H192-'Copy your Raw data here'!G192)*1440</f>
        <v>0</v>
      </c>
      <c r="Z193" s="82">
        <f t="shared" si="17"/>
        <v>1440</v>
      </c>
      <c r="AA193" s="82" t="str">
        <f>IF('Copy your Raw data here'!G192="","",IF(V193&lt;U193,Z193,Y193))</f>
        <v/>
      </c>
    </row>
    <row r="194" spans="1:27">
      <c r="A194" s="74" t="str">
        <f>IF(ISBLANK('Copy your Raw data here'!A193),"",('Copy your Raw data here'!A193))</f>
        <v/>
      </c>
      <c r="B194" s="78" t="str">
        <f t="shared" si="13"/>
        <v/>
      </c>
      <c r="C194" s="74">
        <f>IF('Copy your Raw data here'!D193="YES",1,0)</f>
        <v>0</v>
      </c>
      <c r="D194" s="74" t="e">
        <f>VLOOKUP('Copy your Raw data here'!E193,'Stroke Ready Hospital List'!A:B,1,FALSE)</f>
        <v>#N/A</v>
      </c>
      <c r="E194" s="74">
        <f t="shared" si="18"/>
        <v>0</v>
      </c>
      <c r="F194" s="74">
        <f>IF(OR(ISBLANK('Copy your Raw data here'!F193),('Copy your Raw data here'!F193="NO")),0,1)</f>
        <v>0</v>
      </c>
      <c r="G194" s="74">
        <f>IF(ISBLANK('Copy your Raw data here'!G193),0,1)</f>
        <v>0</v>
      </c>
      <c r="H194" s="74">
        <f>IF(ISERROR(D194),'Copy your Raw data here'!E193,"")</f>
        <v>0</v>
      </c>
      <c r="I194" s="74" t="str">
        <f t="shared" si="14"/>
        <v/>
      </c>
      <c r="L194" s="82">
        <f>HOUR('Copy your Raw data here'!B193)</f>
        <v>0</v>
      </c>
      <c r="M194" s="82">
        <f>HOUR('Copy your Raw data here'!C193)</f>
        <v>0</v>
      </c>
      <c r="N194" s="82">
        <f>MINUTE('Copy your Raw data here'!B193)</f>
        <v>0</v>
      </c>
      <c r="O194" s="82">
        <f>MINUTE('Copy your Raw data here'!C193)</f>
        <v>0</v>
      </c>
      <c r="P194" s="82">
        <f>('Copy your Raw data here'!C193-'Copy your Raw data here'!B193)*1440</f>
        <v>0</v>
      </c>
      <c r="Q194" s="82">
        <f t="shared" si="15"/>
        <v>60</v>
      </c>
      <c r="R194" s="82">
        <f t="shared" si="16"/>
        <v>0</v>
      </c>
      <c r="S194" s="83"/>
      <c r="T194" s="83"/>
      <c r="U194" s="82">
        <f>HOUR('Copy your Raw data here'!G193)</f>
        <v>0</v>
      </c>
      <c r="V194" s="82">
        <f>HOUR('Copy your Raw data here'!H193)</f>
        <v>0</v>
      </c>
      <c r="W194" s="82">
        <f>MINUTE('Copy your Raw data here'!G193)</f>
        <v>0</v>
      </c>
      <c r="X194" s="82">
        <f>MINUTE('Copy your Raw data here'!H193)</f>
        <v>0</v>
      </c>
      <c r="Y194" s="82">
        <f>('Copy your Raw data here'!H193-'Copy your Raw data here'!G193)*1440</f>
        <v>0</v>
      </c>
      <c r="Z194" s="82">
        <f t="shared" si="17"/>
        <v>1440</v>
      </c>
      <c r="AA194" s="82" t="str">
        <f>IF('Copy your Raw data here'!G193="","",IF(V194&lt;U194,Z194,Y194))</f>
        <v/>
      </c>
    </row>
    <row r="195" spans="1:27">
      <c r="A195" s="74" t="str">
        <f>IF(ISBLANK('Copy your Raw data here'!A194),"",('Copy your Raw data here'!A194))</f>
        <v/>
      </c>
      <c r="B195" s="78" t="str">
        <f t="shared" si="13"/>
        <v/>
      </c>
      <c r="C195" s="74">
        <f>IF('Copy your Raw data here'!D194="YES",1,0)</f>
        <v>0</v>
      </c>
      <c r="D195" s="74" t="e">
        <f>VLOOKUP('Copy your Raw data here'!E194,'Stroke Ready Hospital List'!A:B,1,FALSE)</f>
        <v>#N/A</v>
      </c>
      <c r="E195" s="74">
        <f t="shared" si="18"/>
        <v>0</v>
      </c>
      <c r="F195" s="74">
        <f>IF(OR(ISBLANK('Copy your Raw data here'!F194),('Copy your Raw data here'!F194="NO")),0,1)</f>
        <v>0</v>
      </c>
      <c r="G195" s="74">
        <f>IF(ISBLANK('Copy your Raw data here'!G194),0,1)</f>
        <v>0</v>
      </c>
      <c r="H195" s="74">
        <f>IF(ISERROR(D195),'Copy your Raw data here'!E194,"")</f>
        <v>0</v>
      </c>
      <c r="I195" s="74" t="str">
        <f t="shared" si="14"/>
        <v/>
      </c>
      <c r="L195" s="82">
        <f>HOUR('Copy your Raw data here'!B194)</f>
        <v>0</v>
      </c>
      <c r="M195" s="82">
        <f>HOUR('Copy your Raw data here'!C194)</f>
        <v>0</v>
      </c>
      <c r="N195" s="82">
        <f>MINUTE('Copy your Raw data here'!B194)</f>
        <v>0</v>
      </c>
      <c r="O195" s="82">
        <f>MINUTE('Copy your Raw data here'!C194)</f>
        <v>0</v>
      </c>
      <c r="P195" s="82">
        <f>('Copy your Raw data here'!C194-'Copy your Raw data here'!B194)*1440</f>
        <v>0</v>
      </c>
      <c r="Q195" s="82">
        <f t="shared" si="15"/>
        <v>60</v>
      </c>
      <c r="R195" s="82">
        <f t="shared" si="16"/>
        <v>0</v>
      </c>
      <c r="S195" s="83"/>
      <c r="T195" s="83"/>
      <c r="U195" s="82">
        <f>HOUR('Copy your Raw data here'!G194)</f>
        <v>0</v>
      </c>
      <c r="V195" s="82">
        <f>HOUR('Copy your Raw data here'!H194)</f>
        <v>0</v>
      </c>
      <c r="W195" s="82">
        <f>MINUTE('Copy your Raw data here'!G194)</f>
        <v>0</v>
      </c>
      <c r="X195" s="82">
        <f>MINUTE('Copy your Raw data here'!H194)</f>
        <v>0</v>
      </c>
      <c r="Y195" s="82">
        <f>('Copy your Raw data here'!H194-'Copy your Raw data here'!G194)*1440</f>
        <v>0</v>
      </c>
      <c r="Z195" s="82">
        <f t="shared" si="17"/>
        <v>1440</v>
      </c>
      <c r="AA195" s="82" t="str">
        <f>IF('Copy your Raw data here'!G194="","",IF(V195&lt;U195,Z195,Y195))</f>
        <v/>
      </c>
    </row>
    <row r="196" spans="1:27">
      <c r="A196" s="74" t="str">
        <f>IF(ISBLANK('Copy your Raw data here'!A195),"",('Copy your Raw data here'!A195))</f>
        <v/>
      </c>
      <c r="B196" s="78" t="str">
        <f t="shared" ref="B196:B259" si="19">IF(R196=0,"",R196)</f>
        <v/>
      </c>
      <c r="C196" s="74">
        <f>IF('Copy your Raw data here'!D195="YES",1,0)</f>
        <v>0</v>
      </c>
      <c r="D196" s="74" t="e">
        <f>VLOOKUP('Copy your Raw data here'!E195,'Stroke Ready Hospital List'!A:B,1,FALSE)</f>
        <v>#N/A</v>
      </c>
      <c r="E196" s="74">
        <f t="shared" si="18"/>
        <v>0</v>
      </c>
      <c r="F196" s="74">
        <f>IF(OR(ISBLANK('Copy your Raw data here'!F195),('Copy your Raw data here'!F195="NO")),0,1)</f>
        <v>0</v>
      </c>
      <c r="G196" s="74">
        <f>IF(ISBLANK('Copy your Raw data here'!G195),0,1)</f>
        <v>0</v>
      </c>
      <c r="H196" s="74">
        <f>IF(ISERROR(D196),'Copy your Raw data here'!E195,"")</f>
        <v>0</v>
      </c>
      <c r="I196" s="74" t="str">
        <f t="shared" ref="I196:I259" si="20">IF(R196=0,"",AA196)</f>
        <v/>
      </c>
      <c r="L196" s="82">
        <f>HOUR('Copy your Raw data here'!B195)</f>
        <v>0</v>
      </c>
      <c r="M196" s="82">
        <f>HOUR('Copy your Raw data here'!C195)</f>
        <v>0</v>
      </c>
      <c r="N196" s="82">
        <f>MINUTE('Copy your Raw data here'!B195)</f>
        <v>0</v>
      </c>
      <c r="O196" s="82">
        <f>MINUTE('Copy your Raw data here'!C195)</f>
        <v>0</v>
      </c>
      <c r="P196" s="82">
        <f>('Copy your Raw data here'!C195-'Copy your Raw data here'!B195)*1440</f>
        <v>0</v>
      </c>
      <c r="Q196" s="82">
        <f t="shared" ref="Q196:Q259" si="21">SUM(60-N196)+O196</f>
        <v>60</v>
      </c>
      <c r="R196" s="82">
        <f t="shared" ref="R196:R259" si="22">IF(M196&lt;L196,Q196,P196)</f>
        <v>0</v>
      </c>
      <c r="S196" s="83"/>
      <c r="T196" s="83"/>
      <c r="U196" s="82">
        <f>HOUR('Copy your Raw data here'!G195)</f>
        <v>0</v>
      </c>
      <c r="V196" s="82">
        <f>HOUR('Copy your Raw data here'!H195)</f>
        <v>0</v>
      </c>
      <c r="W196" s="82">
        <f>MINUTE('Copy your Raw data here'!G195)</f>
        <v>0</v>
      </c>
      <c r="X196" s="82">
        <f>MINUTE('Copy your Raw data here'!H195)</f>
        <v>0</v>
      </c>
      <c r="Y196" s="82">
        <f>('Copy your Raw data here'!H195-'Copy your Raw data here'!G195)*1440</f>
        <v>0</v>
      </c>
      <c r="Z196" s="82">
        <f t="shared" ref="Z196:Z259" si="23">SUM((60-W196)+X196)+SUM((23-U196)*60)</f>
        <v>1440</v>
      </c>
      <c r="AA196" s="82" t="str">
        <f>IF('Copy your Raw data here'!G195="","",IF(V196&lt;U196,Z196,Y196))</f>
        <v/>
      </c>
    </row>
    <row r="197" spans="1:27">
      <c r="A197" s="74" t="str">
        <f>IF(ISBLANK('Copy your Raw data here'!A196),"",('Copy your Raw data here'!A196))</f>
        <v/>
      </c>
      <c r="B197" s="78" t="str">
        <f t="shared" si="19"/>
        <v/>
      </c>
      <c r="C197" s="74">
        <f>IF('Copy your Raw data here'!D196="YES",1,0)</f>
        <v>0</v>
      </c>
      <c r="D197" s="74" t="e">
        <f>VLOOKUP('Copy your Raw data here'!E196,'Stroke Ready Hospital List'!A:B,1,FALSE)</f>
        <v>#N/A</v>
      </c>
      <c r="E197" s="74">
        <f t="shared" si="18"/>
        <v>0</v>
      </c>
      <c r="F197" s="74">
        <f>IF(OR(ISBLANK('Copy your Raw data here'!F196),('Copy your Raw data here'!F196="NO")),0,1)</f>
        <v>0</v>
      </c>
      <c r="G197" s="74">
        <f>IF(ISBLANK('Copy your Raw data here'!G196),0,1)</f>
        <v>0</v>
      </c>
      <c r="H197" s="74">
        <f>IF(ISERROR(D197),'Copy your Raw data here'!E196,"")</f>
        <v>0</v>
      </c>
      <c r="I197" s="74" t="str">
        <f t="shared" si="20"/>
        <v/>
      </c>
      <c r="L197" s="82">
        <f>HOUR('Copy your Raw data here'!B196)</f>
        <v>0</v>
      </c>
      <c r="M197" s="82">
        <f>HOUR('Copy your Raw data here'!C196)</f>
        <v>0</v>
      </c>
      <c r="N197" s="82">
        <f>MINUTE('Copy your Raw data here'!B196)</f>
        <v>0</v>
      </c>
      <c r="O197" s="82">
        <f>MINUTE('Copy your Raw data here'!C196)</f>
        <v>0</v>
      </c>
      <c r="P197" s="82">
        <f>('Copy your Raw data here'!C196-'Copy your Raw data here'!B196)*1440</f>
        <v>0</v>
      </c>
      <c r="Q197" s="82">
        <f t="shared" si="21"/>
        <v>60</v>
      </c>
      <c r="R197" s="82">
        <f t="shared" si="22"/>
        <v>0</v>
      </c>
      <c r="S197" s="83"/>
      <c r="T197" s="83"/>
      <c r="U197" s="82">
        <f>HOUR('Copy your Raw data here'!G196)</f>
        <v>0</v>
      </c>
      <c r="V197" s="82">
        <f>HOUR('Copy your Raw data here'!H196)</f>
        <v>0</v>
      </c>
      <c r="W197" s="82">
        <f>MINUTE('Copy your Raw data here'!G196)</f>
        <v>0</v>
      </c>
      <c r="X197" s="82">
        <f>MINUTE('Copy your Raw data here'!H196)</f>
        <v>0</v>
      </c>
      <c r="Y197" s="82">
        <f>('Copy your Raw data here'!H196-'Copy your Raw data here'!G196)*1440</f>
        <v>0</v>
      </c>
      <c r="Z197" s="82">
        <f t="shared" si="23"/>
        <v>1440</v>
      </c>
      <c r="AA197" s="82" t="str">
        <f>IF('Copy your Raw data here'!G196="","",IF(V197&lt;U197,Z197,Y197))</f>
        <v/>
      </c>
    </row>
    <row r="198" spans="1:27">
      <c r="A198" s="74" t="str">
        <f>IF(ISBLANK('Copy your Raw data here'!A197),"",('Copy your Raw data here'!A197))</f>
        <v/>
      </c>
      <c r="B198" s="78" t="str">
        <f t="shared" si="19"/>
        <v/>
      </c>
      <c r="C198" s="74">
        <f>IF('Copy your Raw data here'!D197="YES",1,0)</f>
        <v>0</v>
      </c>
      <c r="D198" s="74" t="e">
        <f>VLOOKUP('Copy your Raw data here'!E197,'Stroke Ready Hospital List'!A:B,1,FALSE)</f>
        <v>#N/A</v>
      </c>
      <c r="E198" s="74">
        <f t="shared" si="18"/>
        <v>0</v>
      </c>
      <c r="F198" s="74">
        <f>IF(OR(ISBLANK('Copy your Raw data here'!F197),('Copy your Raw data here'!F197="NO")),0,1)</f>
        <v>0</v>
      </c>
      <c r="G198" s="74">
        <f>IF(ISBLANK('Copy your Raw data here'!G197),0,1)</f>
        <v>0</v>
      </c>
      <c r="H198" s="74">
        <f>IF(ISERROR(D198),'Copy your Raw data here'!E197,"")</f>
        <v>0</v>
      </c>
      <c r="I198" s="74" t="str">
        <f t="shared" si="20"/>
        <v/>
      </c>
      <c r="L198" s="82">
        <f>HOUR('Copy your Raw data here'!B197)</f>
        <v>0</v>
      </c>
      <c r="M198" s="82">
        <f>HOUR('Copy your Raw data here'!C197)</f>
        <v>0</v>
      </c>
      <c r="N198" s="82">
        <f>MINUTE('Copy your Raw data here'!B197)</f>
        <v>0</v>
      </c>
      <c r="O198" s="82">
        <f>MINUTE('Copy your Raw data here'!C197)</f>
        <v>0</v>
      </c>
      <c r="P198" s="82">
        <f>('Copy your Raw data here'!C197-'Copy your Raw data here'!B197)*1440</f>
        <v>0</v>
      </c>
      <c r="Q198" s="82">
        <f t="shared" si="21"/>
        <v>60</v>
      </c>
      <c r="R198" s="82">
        <f t="shared" si="22"/>
        <v>0</v>
      </c>
      <c r="S198" s="83"/>
      <c r="T198" s="83"/>
      <c r="U198" s="82">
        <f>HOUR('Copy your Raw data here'!G197)</f>
        <v>0</v>
      </c>
      <c r="V198" s="82">
        <f>HOUR('Copy your Raw data here'!H197)</f>
        <v>0</v>
      </c>
      <c r="W198" s="82">
        <f>MINUTE('Copy your Raw data here'!G197)</f>
        <v>0</v>
      </c>
      <c r="X198" s="82">
        <f>MINUTE('Copy your Raw data here'!H197)</f>
        <v>0</v>
      </c>
      <c r="Y198" s="82">
        <f>('Copy your Raw data here'!H197-'Copy your Raw data here'!G197)*1440</f>
        <v>0</v>
      </c>
      <c r="Z198" s="82">
        <f t="shared" si="23"/>
        <v>1440</v>
      </c>
      <c r="AA198" s="82" t="str">
        <f>IF('Copy your Raw data here'!G197="","",IF(V198&lt;U198,Z198,Y198))</f>
        <v/>
      </c>
    </row>
    <row r="199" spans="1:27">
      <c r="A199" s="74" t="str">
        <f>IF(ISBLANK('Copy your Raw data here'!A198),"",('Copy your Raw data here'!A198))</f>
        <v/>
      </c>
      <c r="B199" s="78" t="str">
        <f t="shared" si="19"/>
        <v/>
      </c>
      <c r="C199" s="74">
        <f>IF('Copy your Raw data here'!D198="YES",1,0)</f>
        <v>0</v>
      </c>
      <c r="D199" s="74" t="e">
        <f>VLOOKUP('Copy your Raw data here'!E198,'Stroke Ready Hospital List'!A:B,1,FALSE)</f>
        <v>#N/A</v>
      </c>
      <c r="E199" s="74">
        <f t="shared" si="18"/>
        <v>0</v>
      </c>
      <c r="F199" s="74">
        <f>IF(OR(ISBLANK('Copy your Raw data here'!F198),('Copy your Raw data here'!F198="NO")),0,1)</f>
        <v>0</v>
      </c>
      <c r="G199" s="74">
        <f>IF(ISBLANK('Copy your Raw data here'!G198),0,1)</f>
        <v>0</v>
      </c>
      <c r="H199" s="74">
        <f>IF(ISERROR(D199),'Copy your Raw data here'!E198,"")</f>
        <v>0</v>
      </c>
      <c r="I199" s="74" t="str">
        <f t="shared" si="20"/>
        <v/>
      </c>
      <c r="L199" s="82">
        <f>HOUR('Copy your Raw data here'!B198)</f>
        <v>0</v>
      </c>
      <c r="M199" s="82">
        <f>HOUR('Copy your Raw data here'!C198)</f>
        <v>0</v>
      </c>
      <c r="N199" s="82">
        <f>MINUTE('Copy your Raw data here'!B198)</f>
        <v>0</v>
      </c>
      <c r="O199" s="82">
        <f>MINUTE('Copy your Raw data here'!C198)</f>
        <v>0</v>
      </c>
      <c r="P199" s="82">
        <f>('Copy your Raw data here'!C198-'Copy your Raw data here'!B198)*1440</f>
        <v>0</v>
      </c>
      <c r="Q199" s="82">
        <f t="shared" si="21"/>
        <v>60</v>
      </c>
      <c r="R199" s="82">
        <f t="shared" si="22"/>
        <v>0</v>
      </c>
      <c r="S199" s="83"/>
      <c r="T199" s="83"/>
      <c r="U199" s="82">
        <f>HOUR('Copy your Raw data here'!G198)</f>
        <v>0</v>
      </c>
      <c r="V199" s="82">
        <f>HOUR('Copy your Raw data here'!H198)</f>
        <v>0</v>
      </c>
      <c r="W199" s="82">
        <f>MINUTE('Copy your Raw data here'!G198)</f>
        <v>0</v>
      </c>
      <c r="X199" s="82">
        <f>MINUTE('Copy your Raw data here'!H198)</f>
        <v>0</v>
      </c>
      <c r="Y199" s="82">
        <f>('Copy your Raw data here'!H198-'Copy your Raw data here'!G198)*1440</f>
        <v>0</v>
      </c>
      <c r="Z199" s="82">
        <f t="shared" si="23"/>
        <v>1440</v>
      </c>
      <c r="AA199" s="82" t="str">
        <f>IF('Copy your Raw data here'!G198="","",IF(V199&lt;U199,Z199,Y199))</f>
        <v/>
      </c>
    </row>
    <row r="200" spans="1:27">
      <c r="A200" s="74" t="str">
        <f>IF(ISBLANK('Copy your Raw data here'!A199),"",('Copy your Raw data here'!A199))</f>
        <v/>
      </c>
      <c r="B200" s="78" t="str">
        <f t="shared" si="19"/>
        <v/>
      </c>
      <c r="C200" s="74">
        <f>IF('Copy your Raw data here'!D199="YES",1,0)</f>
        <v>0</v>
      </c>
      <c r="D200" s="74" t="e">
        <f>VLOOKUP('Copy your Raw data here'!E199,'Stroke Ready Hospital List'!A:B,1,FALSE)</f>
        <v>#N/A</v>
      </c>
      <c r="E200" s="74">
        <f t="shared" si="18"/>
        <v>0</v>
      </c>
      <c r="F200" s="74">
        <f>IF(OR(ISBLANK('Copy your Raw data here'!F199),('Copy your Raw data here'!F199="NO")),0,1)</f>
        <v>0</v>
      </c>
      <c r="G200" s="74">
        <f>IF(ISBLANK('Copy your Raw data here'!G199),0,1)</f>
        <v>0</v>
      </c>
      <c r="H200" s="74">
        <f>IF(ISERROR(D200),'Copy your Raw data here'!E199,"")</f>
        <v>0</v>
      </c>
      <c r="I200" s="74" t="str">
        <f t="shared" si="20"/>
        <v/>
      </c>
      <c r="L200" s="82">
        <f>HOUR('Copy your Raw data here'!B199)</f>
        <v>0</v>
      </c>
      <c r="M200" s="82">
        <f>HOUR('Copy your Raw data here'!C199)</f>
        <v>0</v>
      </c>
      <c r="N200" s="82">
        <f>MINUTE('Copy your Raw data here'!B199)</f>
        <v>0</v>
      </c>
      <c r="O200" s="82">
        <f>MINUTE('Copy your Raw data here'!C199)</f>
        <v>0</v>
      </c>
      <c r="P200" s="82">
        <f>('Copy your Raw data here'!C199-'Copy your Raw data here'!B199)*1440</f>
        <v>0</v>
      </c>
      <c r="Q200" s="82">
        <f t="shared" si="21"/>
        <v>60</v>
      </c>
      <c r="R200" s="82">
        <f t="shared" si="22"/>
        <v>0</v>
      </c>
      <c r="S200" s="83"/>
      <c r="T200" s="83"/>
      <c r="U200" s="82">
        <f>HOUR('Copy your Raw data here'!G199)</f>
        <v>0</v>
      </c>
      <c r="V200" s="82">
        <f>HOUR('Copy your Raw data here'!H199)</f>
        <v>0</v>
      </c>
      <c r="W200" s="82">
        <f>MINUTE('Copy your Raw data here'!G199)</f>
        <v>0</v>
      </c>
      <c r="X200" s="82">
        <f>MINUTE('Copy your Raw data here'!H199)</f>
        <v>0</v>
      </c>
      <c r="Y200" s="82">
        <f>('Copy your Raw data here'!H199-'Copy your Raw data here'!G199)*1440</f>
        <v>0</v>
      </c>
      <c r="Z200" s="82">
        <f t="shared" si="23"/>
        <v>1440</v>
      </c>
      <c r="AA200" s="82" t="str">
        <f>IF('Copy your Raw data here'!G199="","",IF(V200&lt;U200,Z200,Y200))</f>
        <v/>
      </c>
    </row>
    <row r="201" spans="1:27">
      <c r="A201" s="74" t="str">
        <f>IF(ISBLANK('Copy your Raw data here'!A200),"",('Copy your Raw data here'!A200))</f>
        <v/>
      </c>
      <c r="B201" s="78" t="str">
        <f t="shared" si="19"/>
        <v/>
      </c>
      <c r="C201" s="74">
        <f>IF('Copy your Raw data here'!D200="YES",1,0)</f>
        <v>0</v>
      </c>
      <c r="D201" s="74" t="e">
        <f>VLOOKUP('Copy your Raw data here'!E200,'Stroke Ready Hospital List'!A:B,1,FALSE)</f>
        <v>#N/A</v>
      </c>
      <c r="E201" s="74">
        <f t="shared" si="18"/>
        <v>0</v>
      </c>
      <c r="F201" s="74">
        <f>IF(OR(ISBLANK('Copy your Raw data here'!F200),('Copy your Raw data here'!F200="NO")),0,1)</f>
        <v>0</v>
      </c>
      <c r="G201" s="74">
        <f>IF(ISBLANK('Copy your Raw data here'!G200),0,1)</f>
        <v>0</v>
      </c>
      <c r="H201" s="74">
        <f>IF(ISERROR(D201),'Copy your Raw data here'!E200,"")</f>
        <v>0</v>
      </c>
      <c r="I201" s="74" t="str">
        <f t="shared" si="20"/>
        <v/>
      </c>
      <c r="L201" s="82">
        <f>HOUR('Copy your Raw data here'!B200)</f>
        <v>0</v>
      </c>
      <c r="M201" s="82">
        <f>HOUR('Copy your Raw data here'!C200)</f>
        <v>0</v>
      </c>
      <c r="N201" s="82">
        <f>MINUTE('Copy your Raw data here'!B200)</f>
        <v>0</v>
      </c>
      <c r="O201" s="82">
        <f>MINUTE('Copy your Raw data here'!C200)</f>
        <v>0</v>
      </c>
      <c r="P201" s="82">
        <f>('Copy your Raw data here'!C200-'Copy your Raw data here'!B200)*1440</f>
        <v>0</v>
      </c>
      <c r="Q201" s="82">
        <f t="shared" si="21"/>
        <v>60</v>
      </c>
      <c r="R201" s="82">
        <f t="shared" si="22"/>
        <v>0</v>
      </c>
      <c r="S201" s="83"/>
      <c r="T201" s="83"/>
      <c r="U201" s="82">
        <f>HOUR('Copy your Raw data here'!G200)</f>
        <v>0</v>
      </c>
      <c r="V201" s="82">
        <f>HOUR('Copy your Raw data here'!H200)</f>
        <v>0</v>
      </c>
      <c r="W201" s="82">
        <f>MINUTE('Copy your Raw data here'!G200)</f>
        <v>0</v>
      </c>
      <c r="X201" s="82">
        <f>MINUTE('Copy your Raw data here'!H200)</f>
        <v>0</v>
      </c>
      <c r="Y201" s="82">
        <f>('Copy your Raw data here'!H200-'Copy your Raw data here'!G200)*1440</f>
        <v>0</v>
      </c>
      <c r="Z201" s="82">
        <f t="shared" si="23"/>
        <v>1440</v>
      </c>
      <c r="AA201" s="82" t="str">
        <f>IF('Copy your Raw data here'!G200="","",IF(V201&lt;U201,Z201,Y201))</f>
        <v/>
      </c>
    </row>
    <row r="202" spans="1:27">
      <c r="A202" s="74" t="str">
        <f>IF(ISBLANK('Copy your Raw data here'!A201),"",('Copy your Raw data here'!A201))</f>
        <v/>
      </c>
      <c r="B202" s="78" t="str">
        <f t="shared" si="19"/>
        <v/>
      </c>
      <c r="C202" s="74">
        <f>IF('Copy your Raw data here'!D201="YES",1,0)</f>
        <v>0</v>
      </c>
      <c r="D202" s="74" t="e">
        <f>VLOOKUP('Copy your Raw data here'!E201,'Stroke Ready Hospital List'!A:B,1,FALSE)</f>
        <v>#N/A</v>
      </c>
      <c r="E202" s="74">
        <f t="shared" si="18"/>
        <v>0</v>
      </c>
      <c r="F202" s="74">
        <f>IF(OR(ISBLANK('Copy your Raw data here'!F201),('Copy your Raw data here'!F201="NO")),0,1)</f>
        <v>0</v>
      </c>
      <c r="G202" s="74">
        <f>IF(ISBLANK('Copy your Raw data here'!G201),0,1)</f>
        <v>0</v>
      </c>
      <c r="H202" s="74">
        <f>IF(ISERROR(D202),'Copy your Raw data here'!E201,"")</f>
        <v>0</v>
      </c>
      <c r="I202" s="74" t="str">
        <f t="shared" si="20"/>
        <v/>
      </c>
      <c r="L202" s="82">
        <f>HOUR('Copy your Raw data here'!B201)</f>
        <v>0</v>
      </c>
      <c r="M202" s="82">
        <f>HOUR('Copy your Raw data here'!C201)</f>
        <v>0</v>
      </c>
      <c r="N202" s="82">
        <f>MINUTE('Copy your Raw data here'!B201)</f>
        <v>0</v>
      </c>
      <c r="O202" s="82">
        <f>MINUTE('Copy your Raw data here'!C201)</f>
        <v>0</v>
      </c>
      <c r="P202" s="82">
        <f>('Copy your Raw data here'!C201-'Copy your Raw data here'!B201)*1440</f>
        <v>0</v>
      </c>
      <c r="Q202" s="82">
        <f t="shared" si="21"/>
        <v>60</v>
      </c>
      <c r="R202" s="82">
        <f t="shared" si="22"/>
        <v>0</v>
      </c>
      <c r="S202" s="83"/>
      <c r="T202" s="83"/>
      <c r="U202" s="82">
        <f>HOUR('Copy your Raw data here'!G201)</f>
        <v>0</v>
      </c>
      <c r="V202" s="82">
        <f>HOUR('Copy your Raw data here'!H201)</f>
        <v>0</v>
      </c>
      <c r="W202" s="82">
        <f>MINUTE('Copy your Raw data here'!G201)</f>
        <v>0</v>
      </c>
      <c r="X202" s="82">
        <f>MINUTE('Copy your Raw data here'!H201)</f>
        <v>0</v>
      </c>
      <c r="Y202" s="82">
        <f>('Copy your Raw data here'!H201-'Copy your Raw data here'!G201)*1440</f>
        <v>0</v>
      </c>
      <c r="Z202" s="82">
        <f t="shared" si="23"/>
        <v>1440</v>
      </c>
      <c r="AA202" s="82" t="str">
        <f>IF('Copy your Raw data here'!G201="","",IF(V202&lt;U202,Z202,Y202))</f>
        <v/>
      </c>
    </row>
    <row r="203" spans="1:27">
      <c r="A203" s="74" t="str">
        <f>IF(ISBLANK('Copy your Raw data here'!A202),"",('Copy your Raw data here'!A202))</f>
        <v/>
      </c>
      <c r="B203" s="78" t="str">
        <f t="shared" si="19"/>
        <v/>
      </c>
      <c r="C203" s="74">
        <f>IF('Copy your Raw data here'!D202="YES",1,0)</f>
        <v>0</v>
      </c>
      <c r="D203" s="74" t="e">
        <f>VLOOKUP('Copy your Raw data here'!E202,'Stroke Ready Hospital List'!A:B,1,FALSE)</f>
        <v>#N/A</v>
      </c>
      <c r="E203" s="74">
        <f t="shared" si="18"/>
        <v>0</v>
      </c>
      <c r="F203" s="74">
        <f>IF(OR(ISBLANK('Copy your Raw data here'!F202),('Copy your Raw data here'!F202="NO")),0,1)</f>
        <v>0</v>
      </c>
      <c r="G203" s="74">
        <f>IF(ISBLANK('Copy your Raw data here'!G202),0,1)</f>
        <v>0</v>
      </c>
      <c r="H203" s="74">
        <f>IF(ISERROR(D203),'Copy your Raw data here'!E202,"")</f>
        <v>0</v>
      </c>
      <c r="I203" s="74" t="str">
        <f t="shared" si="20"/>
        <v/>
      </c>
      <c r="L203" s="82">
        <f>HOUR('Copy your Raw data here'!B202)</f>
        <v>0</v>
      </c>
      <c r="M203" s="82">
        <f>HOUR('Copy your Raw data here'!C202)</f>
        <v>0</v>
      </c>
      <c r="N203" s="82">
        <f>MINUTE('Copy your Raw data here'!B202)</f>
        <v>0</v>
      </c>
      <c r="O203" s="82">
        <f>MINUTE('Copy your Raw data here'!C202)</f>
        <v>0</v>
      </c>
      <c r="P203" s="82">
        <f>('Copy your Raw data here'!C202-'Copy your Raw data here'!B202)*1440</f>
        <v>0</v>
      </c>
      <c r="Q203" s="82">
        <f t="shared" si="21"/>
        <v>60</v>
      </c>
      <c r="R203" s="82">
        <f t="shared" si="22"/>
        <v>0</v>
      </c>
      <c r="S203" s="83"/>
      <c r="T203" s="83"/>
      <c r="U203" s="82">
        <f>HOUR('Copy your Raw data here'!G202)</f>
        <v>0</v>
      </c>
      <c r="V203" s="82">
        <f>HOUR('Copy your Raw data here'!H202)</f>
        <v>0</v>
      </c>
      <c r="W203" s="82">
        <f>MINUTE('Copy your Raw data here'!G202)</f>
        <v>0</v>
      </c>
      <c r="X203" s="82">
        <f>MINUTE('Copy your Raw data here'!H202)</f>
        <v>0</v>
      </c>
      <c r="Y203" s="82">
        <f>('Copy your Raw data here'!H202-'Copy your Raw data here'!G202)*1440</f>
        <v>0</v>
      </c>
      <c r="Z203" s="82">
        <f t="shared" si="23"/>
        <v>1440</v>
      </c>
      <c r="AA203" s="82" t="str">
        <f>IF('Copy your Raw data here'!G202="","",IF(V203&lt;U203,Z203,Y203))</f>
        <v/>
      </c>
    </row>
    <row r="204" spans="1:27">
      <c r="A204" s="74" t="str">
        <f>IF(ISBLANK('Copy your Raw data here'!A203),"",('Copy your Raw data here'!A203))</f>
        <v/>
      </c>
      <c r="B204" s="78" t="str">
        <f t="shared" si="19"/>
        <v/>
      </c>
      <c r="C204" s="74">
        <f>IF('Copy your Raw data here'!D203="YES",1,0)</f>
        <v>0</v>
      </c>
      <c r="D204" s="74" t="e">
        <f>VLOOKUP('Copy your Raw data here'!E203,'Stroke Ready Hospital List'!A:B,1,FALSE)</f>
        <v>#N/A</v>
      </c>
      <c r="E204" s="74">
        <f t="shared" si="18"/>
        <v>0</v>
      </c>
      <c r="F204" s="74">
        <f>IF(OR(ISBLANK('Copy your Raw data here'!F203),('Copy your Raw data here'!F203="NO")),0,1)</f>
        <v>0</v>
      </c>
      <c r="G204" s="74">
        <f>IF(ISBLANK('Copy your Raw data here'!G203),0,1)</f>
        <v>0</v>
      </c>
      <c r="H204" s="74">
        <f>IF(ISERROR(D204),'Copy your Raw data here'!E203,"")</f>
        <v>0</v>
      </c>
      <c r="I204" s="74" t="str">
        <f t="shared" si="20"/>
        <v/>
      </c>
      <c r="L204" s="82">
        <f>HOUR('Copy your Raw data here'!B203)</f>
        <v>0</v>
      </c>
      <c r="M204" s="82">
        <f>HOUR('Copy your Raw data here'!C203)</f>
        <v>0</v>
      </c>
      <c r="N204" s="82">
        <f>MINUTE('Copy your Raw data here'!B203)</f>
        <v>0</v>
      </c>
      <c r="O204" s="82">
        <f>MINUTE('Copy your Raw data here'!C203)</f>
        <v>0</v>
      </c>
      <c r="P204" s="82">
        <f>('Copy your Raw data here'!C203-'Copy your Raw data here'!B203)*1440</f>
        <v>0</v>
      </c>
      <c r="Q204" s="82">
        <f t="shared" si="21"/>
        <v>60</v>
      </c>
      <c r="R204" s="82">
        <f t="shared" si="22"/>
        <v>0</v>
      </c>
      <c r="S204" s="83"/>
      <c r="T204" s="83"/>
      <c r="U204" s="82">
        <f>HOUR('Copy your Raw data here'!G203)</f>
        <v>0</v>
      </c>
      <c r="V204" s="82">
        <f>HOUR('Copy your Raw data here'!H203)</f>
        <v>0</v>
      </c>
      <c r="W204" s="82">
        <f>MINUTE('Copy your Raw data here'!G203)</f>
        <v>0</v>
      </c>
      <c r="X204" s="82">
        <f>MINUTE('Copy your Raw data here'!H203)</f>
        <v>0</v>
      </c>
      <c r="Y204" s="82">
        <f>('Copy your Raw data here'!H203-'Copy your Raw data here'!G203)*1440</f>
        <v>0</v>
      </c>
      <c r="Z204" s="82">
        <f t="shared" si="23"/>
        <v>1440</v>
      </c>
      <c r="AA204" s="82" t="str">
        <f>IF('Copy your Raw data here'!G203="","",IF(V204&lt;U204,Z204,Y204))</f>
        <v/>
      </c>
    </row>
    <row r="205" spans="1:27">
      <c r="A205" s="74" t="str">
        <f>IF(ISBLANK('Copy your Raw data here'!A204),"",('Copy your Raw data here'!A204))</f>
        <v/>
      </c>
      <c r="B205" s="78" t="str">
        <f t="shared" si="19"/>
        <v/>
      </c>
      <c r="C205" s="74">
        <f>IF('Copy your Raw data here'!D204="YES",1,0)</f>
        <v>0</v>
      </c>
      <c r="D205" s="74" t="e">
        <f>VLOOKUP('Copy your Raw data here'!E204,'Stroke Ready Hospital List'!A:B,1,FALSE)</f>
        <v>#N/A</v>
      </c>
      <c r="E205" s="74">
        <f t="shared" si="18"/>
        <v>0</v>
      </c>
      <c r="F205" s="74">
        <f>IF(OR(ISBLANK('Copy your Raw data here'!F204),('Copy your Raw data here'!F204="NO")),0,1)</f>
        <v>0</v>
      </c>
      <c r="G205" s="74">
        <f>IF(ISBLANK('Copy your Raw data here'!G204),0,1)</f>
        <v>0</v>
      </c>
      <c r="H205" s="74">
        <f>IF(ISERROR(D205),'Copy your Raw data here'!E204,"")</f>
        <v>0</v>
      </c>
      <c r="I205" s="74" t="str">
        <f t="shared" si="20"/>
        <v/>
      </c>
      <c r="L205" s="82">
        <f>HOUR('Copy your Raw data here'!B204)</f>
        <v>0</v>
      </c>
      <c r="M205" s="82">
        <f>HOUR('Copy your Raw data here'!C204)</f>
        <v>0</v>
      </c>
      <c r="N205" s="82">
        <f>MINUTE('Copy your Raw data here'!B204)</f>
        <v>0</v>
      </c>
      <c r="O205" s="82">
        <f>MINUTE('Copy your Raw data here'!C204)</f>
        <v>0</v>
      </c>
      <c r="P205" s="82">
        <f>('Copy your Raw data here'!C204-'Copy your Raw data here'!B204)*1440</f>
        <v>0</v>
      </c>
      <c r="Q205" s="82">
        <f t="shared" si="21"/>
        <v>60</v>
      </c>
      <c r="R205" s="82">
        <f t="shared" si="22"/>
        <v>0</v>
      </c>
      <c r="S205" s="83"/>
      <c r="T205" s="83"/>
      <c r="U205" s="82">
        <f>HOUR('Copy your Raw data here'!G204)</f>
        <v>0</v>
      </c>
      <c r="V205" s="82">
        <f>HOUR('Copy your Raw data here'!H204)</f>
        <v>0</v>
      </c>
      <c r="W205" s="82">
        <f>MINUTE('Copy your Raw data here'!G204)</f>
        <v>0</v>
      </c>
      <c r="X205" s="82">
        <f>MINUTE('Copy your Raw data here'!H204)</f>
        <v>0</v>
      </c>
      <c r="Y205" s="82">
        <f>('Copy your Raw data here'!H204-'Copy your Raw data here'!G204)*1440</f>
        <v>0</v>
      </c>
      <c r="Z205" s="82">
        <f t="shared" si="23"/>
        <v>1440</v>
      </c>
      <c r="AA205" s="82" t="str">
        <f>IF('Copy your Raw data here'!G204="","",IF(V205&lt;U205,Z205,Y205))</f>
        <v/>
      </c>
    </row>
    <row r="206" spans="1:27">
      <c r="A206" s="74" t="str">
        <f>IF(ISBLANK('Copy your Raw data here'!A205),"",('Copy your Raw data here'!A205))</f>
        <v/>
      </c>
      <c r="B206" s="78" t="str">
        <f t="shared" si="19"/>
        <v/>
      </c>
      <c r="C206" s="74">
        <f>IF('Copy your Raw data here'!D205="YES",1,0)</f>
        <v>0</v>
      </c>
      <c r="D206" s="74" t="e">
        <f>VLOOKUP('Copy your Raw data here'!E205,'Stroke Ready Hospital List'!A:B,1,FALSE)</f>
        <v>#N/A</v>
      </c>
      <c r="E206" s="74">
        <f t="shared" si="18"/>
        <v>0</v>
      </c>
      <c r="F206" s="74">
        <f>IF(OR(ISBLANK('Copy your Raw data here'!F205),('Copy your Raw data here'!F205="NO")),0,1)</f>
        <v>0</v>
      </c>
      <c r="G206" s="74">
        <f>IF(ISBLANK('Copy your Raw data here'!G205),0,1)</f>
        <v>0</v>
      </c>
      <c r="H206" s="74">
        <f>IF(ISERROR(D206),'Copy your Raw data here'!E205,"")</f>
        <v>0</v>
      </c>
      <c r="I206" s="74" t="str">
        <f t="shared" si="20"/>
        <v/>
      </c>
      <c r="L206" s="82">
        <f>HOUR('Copy your Raw data here'!B205)</f>
        <v>0</v>
      </c>
      <c r="M206" s="82">
        <f>HOUR('Copy your Raw data here'!C205)</f>
        <v>0</v>
      </c>
      <c r="N206" s="82">
        <f>MINUTE('Copy your Raw data here'!B205)</f>
        <v>0</v>
      </c>
      <c r="O206" s="82">
        <f>MINUTE('Copy your Raw data here'!C205)</f>
        <v>0</v>
      </c>
      <c r="P206" s="82">
        <f>('Copy your Raw data here'!C205-'Copy your Raw data here'!B205)*1440</f>
        <v>0</v>
      </c>
      <c r="Q206" s="82">
        <f t="shared" si="21"/>
        <v>60</v>
      </c>
      <c r="R206" s="82">
        <f t="shared" si="22"/>
        <v>0</v>
      </c>
      <c r="S206" s="83"/>
      <c r="T206" s="83"/>
      <c r="U206" s="82">
        <f>HOUR('Copy your Raw data here'!G205)</f>
        <v>0</v>
      </c>
      <c r="V206" s="82">
        <f>HOUR('Copy your Raw data here'!H205)</f>
        <v>0</v>
      </c>
      <c r="W206" s="82">
        <f>MINUTE('Copy your Raw data here'!G205)</f>
        <v>0</v>
      </c>
      <c r="X206" s="82">
        <f>MINUTE('Copy your Raw data here'!H205)</f>
        <v>0</v>
      </c>
      <c r="Y206" s="82">
        <f>('Copy your Raw data here'!H205-'Copy your Raw data here'!G205)*1440</f>
        <v>0</v>
      </c>
      <c r="Z206" s="82">
        <f t="shared" si="23"/>
        <v>1440</v>
      </c>
      <c r="AA206" s="82" t="str">
        <f>IF('Copy your Raw data here'!G205="","",IF(V206&lt;U206,Z206,Y206))</f>
        <v/>
      </c>
    </row>
    <row r="207" spans="1:27">
      <c r="A207" s="74" t="str">
        <f>IF(ISBLANK('Copy your Raw data here'!A206),"",('Copy your Raw data here'!A206))</f>
        <v/>
      </c>
      <c r="B207" s="78" t="str">
        <f t="shared" si="19"/>
        <v/>
      </c>
      <c r="C207" s="74">
        <f>IF('Copy your Raw data here'!D206="YES",1,0)</f>
        <v>0</v>
      </c>
      <c r="D207" s="74" t="e">
        <f>VLOOKUP('Copy your Raw data here'!E206,'Stroke Ready Hospital List'!A:B,1,FALSE)</f>
        <v>#N/A</v>
      </c>
      <c r="E207" s="74">
        <f t="shared" si="18"/>
        <v>0</v>
      </c>
      <c r="F207" s="74">
        <f>IF(OR(ISBLANK('Copy your Raw data here'!F206),('Copy your Raw data here'!F206="NO")),0,1)</f>
        <v>0</v>
      </c>
      <c r="G207" s="74">
        <f>IF(ISBLANK('Copy your Raw data here'!G206),0,1)</f>
        <v>0</v>
      </c>
      <c r="H207" s="74">
        <f>IF(ISERROR(D207),'Copy your Raw data here'!E206,"")</f>
        <v>0</v>
      </c>
      <c r="I207" s="74" t="str">
        <f t="shared" si="20"/>
        <v/>
      </c>
      <c r="L207" s="82">
        <f>HOUR('Copy your Raw data here'!B206)</f>
        <v>0</v>
      </c>
      <c r="M207" s="82">
        <f>HOUR('Copy your Raw data here'!C206)</f>
        <v>0</v>
      </c>
      <c r="N207" s="82">
        <f>MINUTE('Copy your Raw data here'!B206)</f>
        <v>0</v>
      </c>
      <c r="O207" s="82">
        <f>MINUTE('Copy your Raw data here'!C206)</f>
        <v>0</v>
      </c>
      <c r="P207" s="82">
        <f>('Copy your Raw data here'!C206-'Copy your Raw data here'!B206)*1440</f>
        <v>0</v>
      </c>
      <c r="Q207" s="82">
        <f t="shared" si="21"/>
        <v>60</v>
      </c>
      <c r="R207" s="82">
        <f t="shared" si="22"/>
        <v>0</v>
      </c>
      <c r="S207" s="83"/>
      <c r="T207" s="83"/>
      <c r="U207" s="82">
        <f>HOUR('Copy your Raw data here'!G206)</f>
        <v>0</v>
      </c>
      <c r="V207" s="82">
        <f>HOUR('Copy your Raw data here'!H206)</f>
        <v>0</v>
      </c>
      <c r="W207" s="82">
        <f>MINUTE('Copy your Raw data here'!G206)</f>
        <v>0</v>
      </c>
      <c r="X207" s="82">
        <f>MINUTE('Copy your Raw data here'!H206)</f>
        <v>0</v>
      </c>
      <c r="Y207" s="82">
        <f>('Copy your Raw data here'!H206-'Copy your Raw data here'!G206)*1440</f>
        <v>0</v>
      </c>
      <c r="Z207" s="82">
        <f t="shared" si="23"/>
        <v>1440</v>
      </c>
      <c r="AA207" s="82" t="str">
        <f>IF('Copy your Raw data here'!G206="","",IF(V207&lt;U207,Z207,Y207))</f>
        <v/>
      </c>
    </row>
    <row r="208" spans="1:27">
      <c r="A208" s="74" t="str">
        <f>IF(ISBLANK('Copy your Raw data here'!A207),"",('Copy your Raw data here'!A207))</f>
        <v/>
      </c>
      <c r="B208" s="78" t="str">
        <f t="shared" si="19"/>
        <v/>
      </c>
      <c r="C208" s="74">
        <f>IF('Copy your Raw data here'!D207="YES",1,0)</f>
        <v>0</v>
      </c>
      <c r="D208" s="74" t="e">
        <f>VLOOKUP('Copy your Raw data here'!E207,'Stroke Ready Hospital List'!A:B,1,FALSE)</f>
        <v>#N/A</v>
      </c>
      <c r="E208" s="74">
        <f t="shared" si="18"/>
        <v>0</v>
      </c>
      <c r="F208" s="74">
        <f>IF(OR(ISBLANK('Copy your Raw data here'!F207),('Copy your Raw data here'!F207="NO")),0,1)</f>
        <v>0</v>
      </c>
      <c r="G208" s="74">
        <f>IF(ISBLANK('Copy your Raw data here'!G207),0,1)</f>
        <v>0</v>
      </c>
      <c r="H208" s="74">
        <f>IF(ISERROR(D208),'Copy your Raw data here'!E207,"")</f>
        <v>0</v>
      </c>
      <c r="I208" s="74" t="str">
        <f t="shared" si="20"/>
        <v/>
      </c>
      <c r="L208" s="82">
        <f>HOUR('Copy your Raw data here'!B207)</f>
        <v>0</v>
      </c>
      <c r="M208" s="82">
        <f>HOUR('Copy your Raw data here'!C207)</f>
        <v>0</v>
      </c>
      <c r="N208" s="82">
        <f>MINUTE('Copy your Raw data here'!B207)</f>
        <v>0</v>
      </c>
      <c r="O208" s="82">
        <f>MINUTE('Copy your Raw data here'!C207)</f>
        <v>0</v>
      </c>
      <c r="P208" s="82">
        <f>('Copy your Raw data here'!C207-'Copy your Raw data here'!B207)*1440</f>
        <v>0</v>
      </c>
      <c r="Q208" s="82">
        <f t="shared" si="21"/>
        <v>60</v>
      </c>
      <c r="R208" s="82">
        <f t="shared" si="22"/>
        <v>0</v>
      </c>
      <c r="S208" s="83"/>
      <c r="T208" s="83"/>
      <c r="U208" s="82">
        <f>HOUR('Copy your Raw data here'!G207)</f>
        <v>0</v>
      </c>
      <c r="V208" s="82">
        <f>HOUR('Copy your Raw data here'!H207)</f>
        <v>0</v>
      </c>
      <c r="W208" s="82">
        <f>MINUTE('Copy your Raw data here'!G207)</f>
        <v>0</v>
      </c>
      <c r="X208" s="82">
        <f>MINUTE('Copy your Raw data here'!H207)</f>
        <v>0</v>
      </c>
      <c r="Y208" s="82">
        <f>('Copy your Raw data here'!H207-'Copy your Raw data here'!G207)*1440</f>
        <v>0</v>
      </c>
      <c r="Z208" s="82">
        <f t="shared" si="23"/>
        <v>1440</v>
      </c>
      <c r="AA208" s="82" t="str">
        <f>IF('Copy your Raw data here'!G207="","",IF(V208&lt;U208,Z208,Y208))</f>
        <v/>
      </c>
    </row>
    <row r="209" spans="1:27">
      <c r="A209" s="74" t="str">
        <f>IF(ISBLANK('Copy your Raw data here'!A208),"",('Copy your Raw data here'!A208))</f>
        <v/>
      </c>
      <c r="B209" s="78" t="str">
        <f t="shared" si="19"/>
        <v/>
      </c>
      <c r="C209" s="74">
        <f>IF('Copy your Raw data here'!D208="YES",1,0)</f>
        <v>0</v>
      </c>
      <c r="D209" s="74" t="e">
        <f>VLOOKUP('Copy your Raw data here'!E208,'Stroke Ready Hospital List'!A:B,1,FALSE)</f>
        <v>#N/A</v>
      </c>
      <c r="E209" s="74">
        <f t="shared" si="18"/>
        <v>0</v>
      </c>
      <c r="F209" s="74">
        <f>IF(OR(ISBLANK('Copy your Raw data here'!F208),('Copy your Raw data here'!F208="NO")),0,1)</f>
        <v>0</v>
      </c>
      <c r="G209" s="74">
        <f>IF(ISBLANK('Copy your Raw data here'!G208),0,1)</f>
        <v>0</v>
      </c>
      <c r="H209" s="74">
        <f>IF(ISERROR(D209),'Copy your Raw data here'!E208,"")</f>
        <v>0</v>
      </c>
      <c r="I209" s="74" t="str">
        <f t="shared" si="20"/>
        <v/>
      </c>
      <c r="L209" s="82">
        <f>HOUR('Copy your Raw data here'!B208)</f>
        <v>0</v>
      </c>
      <c r="M209" s="82">
        <f>HOUR('Copy your Raw data here'!C208)</f>
        <v>0</v>
      </c>
      <c r="N209" s="82">
        <f>MINUTE('Copy your Raw data here'!B208)</f>
        <v>0</v>
      </c>
      <c r="O209" s="82">
        <f>MINUTE('Copy your Raw data here'!C208)</f>
        <v>0</v>
      </c>
      <c r="P209" s="82">
        <f>('Copy your Raw data here'!C208-'Copy your Raw data here'!B208)*1440</f>
        <v>0</v>
      </c>
      <c r="Q209" s="82">
        <f t="shared" si="21"/>
        <v>60</v>
      </c>
      <c r="R209" s="82">
        <f t="shared" si="22"/>
        <v>0</v>
      </c>
      <c r="S209" s="83"/>
      <c r="T209" s="83"/>
      <c r="U209" s="82">
        <f>HOUR('Copy your Raw data here'!G208)</f>
        <v>0</v>
      </c>
      <c r="V209" s="82">
        <f>HOUR('Copy your Raw data here'!H208)</f>
        <v>0</v>
      </c>
      <c r="W209" s="82">
        <f>MINUTE('Copy your Raw data here'!G208)</f>
        <v>0</v>
      </c>
      <c r="X209" s="82">
        <f>MINUTE('Copy your Raw data here'!H208)</f>
        <v>0</v>
      </c>
      <c r="Y209" s="82">
        <f>('Copy your Raw data here'!H208-'Copy your Raw data here'!G208)*1440</f>
        <v>0</v>
      </c>
      <c r="Z209" s="82">
        <f t="shared" si="23"/>
        <v>1440</v>
      </c>
      <c r="AA209" s="82" t="str">
        <f>IF('Copy your Raw data here'!G208="","",IF(V209&lt;U209,Z209,Y209))</f>
        <v/>
      </c>
    </row>
    <row r="210" spans="1:27">
      <c r="A210" s="74" t="str">
        <f>IF(ISBLANK('Copy your Raw data here'!A209),"",('Copy your Raw data here'!A209))</f>
        <v/>
      </c>
      <c r="B210" s="78" t="str">
        <f t="shared" si="19"/>
        <v/>
      </c>
      <c r="C210" s="74">
        <f>IF('Copy your Raw data here'!D209="YES",1,0)</f>
        <v>0</v>
      </c>
      <c r="D210" s="74" t="e">
        <f>VLOOKUP('Copy your Raw data here'!E209,'Stroke Ready Hospital List'!A:B,1,FALSE)</f>
        <v>#N/A</v>
      </c>
      <c r="E210" s="74">
        <f t="shared" si="18"/>
        <v>0</v>
      </c>
      <c r="F210" s="74">
        <f>IF(OR(ISBLANK('Copy your Raw data here'!F209),('Copy your Raw data here'!F209="NO")),0,1)</f>
        <v>0</v>
      </c>
      <c r="G210" s="74">
        <f>IF(ISBLANK('Copy your Raw data here'!G209),0,1)</f>
        <v>0</v>
      </c>
      <c r="H210" s="74">
        <f>IF(ISERROR(D210),'Copy your Raw data here'!E209,"")</f>
        <v>0</v>
      </c>
      <c r="I210" s="74" t="str">
        <f t="shared" si="20"/>
        <v/>
      </c>
      <c r="L210" s="82">
        <f>HOUR('Copy your Raw data here'!B209)</f>
        <v>0</v>
      </c>
      <c r="M210" s="82">
        <f>HOUR('Copy your Raw data here'!C209)</f>
        <v>0</v>
      </c>
      <c r="N210" s="82">
        <f>MINUTE('Copy your Raw data here'!B209)</f>
        <v>0</v>
      </c>
      <c r="O210" s="82">
        <f>MINUTE('Copy your Raw data here'!C209)</f>
        <v>0</v>
      </c>
      <c r="P210" s="82">
        <f>('Copy your Raw data here'!C209-'Copy your Raw data here'!B209)*1440</f>
        <v>0</v>
      </c>
      <c r="Q210" s="82">
        <f t="shared" si="21"/>
        <v>60</v>
      </c>
      <c r="R210" s="82">
        <f t="shared" si="22"/>
        <v>0</v>
      </c>
      <c r="S210" s="83"/>
      <c r="T210" s="83"/>
      <c r="U210" s="82">
        <f>HOUR('Copy your Raw data here'!G209)</f>
        <v>0</v>
      </c>
      <c r="V210" s="82">
        <f>HOUR('Copy your Raw data here'!H209)</f>
        <v>0</v>
      </c>
      <c r="W210" s="82">
        <f>MINUTE('Copy your Raw data here'!G209)</f>
        <v>0</v>
      </c>
      <c r="X210" s="82">
        <f>MINUTE('Copy your Raw data here'!H209)</f>
        <v>0</v>
      </c>
      <c r="Y210" s="82">
        <f>('Copy your Raw data here'!H209-'Copy your Raw data here'!G209)*1440</f>
        <v>0</v>
      </c>
      <c r="Z210" s="82">
        <f t="shared" si="23"/>
        <v>1440</v>
      </c>
      <c r="AA210" s="82" t="str">
        <f>IF('Copy your Raw data here'!G209="","",IF(V210&lt;U210,Z210,Y210))</f>
        <v/>
      </c>
    </row>
    <row r="211" spans="1:27">
      <c r="A211" s="74" t="str">
        <f>IF(ISBLANK('Copy your Raw data here'!A210),"",('Copy your Raw data here'!A210))</f>
        <v/>
      </c>
      <c r="B211" s="78" t="str">
        <f t="shared" si="19"/>
        <v/>
      </c>
      <c r="C211" s="74">
        <f>IF('Copy your Raw data here'!D210="YES",1,0)</f>
        <v>0</v>
      </c>
      <c r="D211" s="74" t="e">
        <f>VLOOKUP('Copy your Raw data here'!E210,'Stroke Ready Hospital List'!A:B,1,FALSE)</f>
        <v>#N/A</v>
      </c>
      <c r="E211" s="74">
        <f t="shared" si="18"/>
        <v>0</v>
      </c>
      <c r="F211" s="74">
        <f>IF(OR(ISBLANK('Copy your Raw data here'!F210),('Copy your Raw data here'!F210="NO")),0,1)</f>
        <v>0</v>
      </c>
      <c r="G211" s="74">
        <f>IF(ISBLANK('Copy your Raw data here'!G210),0,1)</f>
        <v>0</v>
      </c>
      <c r="H211" s="74">
        <f>IF(ISERROR(D211),'Copy your Raw data here'!E210,"")</f>
        <v>0</v>
      </c>
      <c r="I211" s="74" t="str">
        <f t="shared" si="20"/>
        <v/>
      </c>
      <c r="L211" s="82">
        <f>HOUR('Copy your Raw data here'!B210)</f>
        <v>0</v>
      </c>
      <c r="M211" s="82">
        <f>HOUR('Copy your Raw data here'!C210)</f>
        <v>0</v>
      </c>
      <c r="N211" s="82">
        <f>MINUTE('Copy your Raw data here'!B210)</f>
        <v>0</v>
      </c>
      <c r="O211" s="82">
        <f>MINUTE('Copy your Raw data here'!C210)</f>
        <v>0</v>
      </c>
      <c r="P211" s="82">
        <f>('Copy your Raw data here'!C210-'Copy your Raw data here'!B210)*1440</f>
        <v>0</v>
      </c>
      <c r="Q211" s="82">
        <f t="shared" si="21"/>
        <v>60</v>
      </c>
      <c r="R211" s="82">
        <f t="shared" si="22"/>
        <v>0</v>
      </c>
      <c r="S211" s="83"/>
      <c r="T211" s="83"/>
      <c r="U211" s="82">
        <f>HOUR('Copy your Raw data here'!G210)</f>
        <v>0</v>
      </c>
      <c r="V211" s="82">
        <f>HOUR('Copy your Raw data here'!H210)</f>
        <v>0</v>
      </c>
      <c r="W211" s="82">
        <f>MINUTE('Copy your Raw data here'!G210)</f>
        <v>0</v>
      </c>
      <c r="X211" s="82">
        <f>MINUTE('Copy your Raw data here'!H210)</f>
        <v>0</v>
      </c>
      <c r="Y211" s="82">
        <f>('Copy your Raw data here'!H210-'Copy your Raw data here'!G210)*1440</f>
        <v>0</v>
      </c>
      <c r="Z211" s="82">
        <f t="shared" si="23"/>
        <v>1440</v>
      </c>
      <c r="AA211" s="82" t="str">
        <f>IF('Copy your Raw data here'!G210="","",IF(V211&lt;U211,Z211,Y211))</f>
        <v/>
      </c>
    </row>
    <row r="212" spans="1:27">
      <c r="A212" s="74" t="str">
        <f>IF(ISBLANK('Copy your Raw data here'!A211),"",('Copy your Raw data here'!A211))</f>
        <v/>
      </c>
      <c r="B212" s="78" t="str">
        <f t="shared" si="19"/>
        <v/>
      </c>
      <c r="C212" s="74">
        <f>IF('Copy your Raw data here'!D211="YES",1,0)</f>
        <v>0</v>
      </c>
      <c r="D212" s="74" t="e">
        <f>VLOOKUP('Copy your Raw data here'!E211,'Stroke Ready Hospital List'!A:B,1,FALSE)</f>
        <v>#N/A</v>
      </c>
      <c r="E212" s="74">
        <f t="shared" si="18"/>
        <v>0</v>
      </c>
      <c r="F212" s="74">
        <f>IF(OR(ISBLANK('Copy your Raw data here'!F211),('Copy your Raw data here'!F211="NO")),0,1)</f>
        <v>0</v>
      </c>
      <c r="G212" s="74">
        <f>IF(ISBLANK('Copy your Raw data here'!G211),0,1)</f>
        <v>0</v>
      </c>
      <c r="H212" s="74">
        <f>IF(ISERROR(D212),'Copy your Raw data here'!E211,"")</f>
        <v>0</v>
      </c>
      <c r="I212" s="74" t="str">
        <f t="shared" si="20"/>
        <v/>
      </c>
      <c r="L212" s="82">
        <f>HOUR('Copy your Raw data here'!B211)</f>
        <v>0</v>
      </c>
      <c r="M212" s="82">
        <f>HOUR('Copy your Raw data here'!C211)</f>
        <v>0</v>
      </c>
      <c r="N212" s="82">
        <f>MINUTE('Copy your Raw data here'!B211)</f>
        <v>0</v>
      </c>
      <c r="O212" s="82">
        <f>MINUTE('Copy your Raw data here'!C211)</f>
        <v>0</v>
      </c>
      <c r="P212" s="82">
        <f>('Copy your Raw data here'!C211-'Copy your Raw data here'!B211)*1440</f>
        <v>0</v>
      </c>
      <c r="Q212" s="82">
        <f t="shared" si="21"/>
        <v>60</v>
      </c>
      <c r="R212" s="82">
        <f t="shared" si="22"/>
        <v>0</v>
      </c>
      <c r="S212" s="83"/>
      <c r="T212" s="83"/>
      <c r="U212" s="82">
        <f>HOUR('Copy your Raw data here'!G211)</f>
        <v>0</v>
      </c>
      <c r="V212" s="82">
        <f>HOUR('Copy your Raw data here'!H211)</f>
        <v>0</v>
      </c>
      <c r="W212" s="82">
        <f>MINUTE('Copy your Raw data here'!G211)</f>
        <v>0</v>
      </c>
      <c r="X212" s="82">
        <f>MINUTE('Copy your Raw data here'!H211)</f>
        <v>0</v>
      </c>
      <c r="Y212" s="82">
        <f>('Copy your Raw data here'!H211-'Copy your Raw data here'!G211)*1440</f>
        <v>0</v>
      </c>
      <c r="Z212" s="82">
        <f t="shared" si="23"/>
        <v>1440</v>
      </c>
      <c r="AA212" s="82" t="str">
        <f>IF('Copy your Raw data here'!G211="","",IF(V212&lt;U212,Z212,Y212))</f>
        <v/>
      </c>
    </row>
    <row r="213" spans="1:27">
      <c r="A213" s="74" t="str">
        <f>IF(ISBLANK('Copy your Raw data here'!A212),"",('Copy your Raw data here'!A212))</f>
        <v/>
      </c>
      <c r="B213" s="78" t="str">
        <f t="shared" si="19"/>
        <v/>
      </c>
      <c r="C213" s="74">
        <f>IF('Copy your Raw data here'!D212="YES",1,0)</f>
        <v>0</v>
      </c>
      <c r="D213" s="74" t="e">
        <f>VLOOKUP('Copy your Raw data here'!E212,'Stroke Ready Hospital List'!A:B,1,FALSE)</f>
        <v>#N/A</v>
      </c>
      <c r="E213" s="74">
        <f t="shared" si="18"/>
        <v>0</v>
      </c>
      <c r="F213" s="74">
        <f>IF(OR(ISBLANK('Copy your Raw data here'!F212),('Copy your Raw data here'!F212="NO")),0,1)</f>
        <v>0</v>
      </c>
      <c r="G213" s="74">
        <f>IF(ISBLANK('Copy your Raw data here'!G212),0,1)</f>
        <v>0</v>
      </c>
      <c r="H213" s="74">
        <f>IF(ISERROR(D213),'Copy your Raw data here'!E212,"")</f>
        <v>0</v>
      </c>
      <c r="I213" s="74" t="str">
        <f t="shared" si="20"/>
        <v/>
      </c>
      <c r="L213" s="82">
        <f>HOUR('Copy your Raw data here'!B212)</f>
        <v>0</v>
      </c>
      <c r="M213" s="82">
        <f>HOUR('Copy your Raw data here'!C212)</f>
        <v>0</v>
      </c>
      <c r="N213" s="82">
        <f>MINUTE('Copy your Raw data here'!B212)</f>
        <v>0</v>
      </c>
      <c r="O213" s="82">
        <f>MINUTE('Copy your Raw data here'!C212)</f>
        <v>0</v>
      </c>
      <c r="P213" s="82">
        <f>('Copy your Raw data here'!C212-'Copy your Raw data here'!B212)*1440</f>
        <v>0</v>
      </c>
      <c r="Q213" s="82">
        <f t="shared" si="21"/>
        <v>60</v>
      </c>
      <c r="R213" s="82">
        <f t="shared" si="22"/>
        <v>0</v>
      </c>
      <c r="S213" s="83"/>
      <c r="T213" s="83"/>
      <c r="U213" s="82">
        <f>HOUR('Copy your Raw data here'!G212)</f>
        <v>0</v>
      </c>
      <c r="V213" s="82">
        <f>HOUR('Copy your Raw data here'!H212)</f>
        <v>0</v>
      </c>
      <c r="W213" s="82">
        <f>MINUTE('Copy your Raw data here'!G212)</f>
        <v>0</v>
      </c>
      <c r="X213" s="82">
        <f>MINUTE('Copy your Raw data here'!H212)</f>
        <v>0</v>
      </c>
      <c r="Y213" s="82">
        <f>('Copy your Raw data here'!H212-'Copy your Raw data here'!G212)*1440</f>
        <v>0</v>
      </c>
      <c r="Z213" s="82">
        <f t="shared" si="23"/>
        <v>1440</v>
      </c>
      <c r="AA213" s="82" t="str">
        <f>IF('Copy your Raw data here'!G212="","",IF(V213&lt;U213,Z213,Y213))</f>
        <v/>
      </c>
    </row>
    <row r="214" spans="1:27">
      <c r="A214" s="74" t="str">
        <f>IF(ISBLANK('Copy your Raw data here'!A213),"",('Copy your Raw data here'!A213))</f>
        <v/>
      </c>
      <c r="B214" s="78" t="str">
        <f t="shared" si="19"/>
        <v/>
      </c>
      <c r="C214" s="74">
        <f>IF('Copy your Raw data here'!D213="YES",1,0)</f>
        <v>0</v>
      </c>
      <c r="D214" s="74" t="e">
        <f>VLOOKUP('Copy your Raw data here'!E213,'Stroke Ready Hospital List'!A:B,1,FALSE)</f>
        <v>#N/A</v>
      </c>
      <c r="E214" s="74">
        <f t="shared" si="18"/>
        <v>0</v>
      </c>
      <c r="F214" s="74">
        <f>IF(OR(ISBLANK('Copy your Raw data here'!F213),('Copy your Raw data here'!F213="NO")),0,1)</f>
        <v>0</v>
      </c>
      <c r="G214" s="74">
        <f>IF(ISBLANK('Copy your Raw data here'!G213),0,1)</f>
        <v>0</v>
      </c>
      <c r="H214" s="74">
        <f>IF(ISERROR(D214),'Copy your Raw data here'!E213,"")</f>
        <v>0</v>
      </c>
      <c r="I214" s="74" t="str">
        <f t="shared" si="20"/>
        <v/>
      </c>
      <c r="L214" s="82">
        <f>HOUR('Copy your Raw data here'!B213)</f>
        <v>0</v>
      </c>
      <c r="M214" s="82">
        <f>HOUR('Copy your Raw data here'!C213)</f>
        <v>0</v>
      </c>
      <c r="N214" s="82">
        <f>MINUTE('Copy your Raw data here'!B213)</f>
        <v>0</v>
      </c>
      <c r="O214" s="82">
        <f>MINUTE('Copy your Raw data here'!C213)</f>
        <v>0</v>
      </c>
      <c r="P214" s="82">
        <f>('Copy your Raw data here'!C213-'Copy your Raw data here'!B213)*1440</f>
        <v>0</v>
      </c>
      <c r="Q214" s="82">
        <f t="shared" si="21"/>
        <v>60</v>
      </c>
      <c r="R214" s="82">
        <f t="shared" si="22"/>
        <v>0</v>
      </c>
      <c r="S214" s="83"/>
      <c r="T214" s="83"/>
      <c r="U214" s="82">
        <f>HOUR('Copy your Raw data here'!G213)</f>
        <v>0</v>
      </c>
      <c r="V214" s="82">
        <f>HOUR('Copy your Raw data here'!H213)</f>
        <v>0</v>
      </c>
      <c r="W214" s="82">
        <f>MINUTE('Copy your Raw data here'!G213)</f>
        <v>0</v>
      </c>
      <c r="X214" s="82">
        <f>MINUTE('Copy your Raw data here'!H213)</f>
        <v>0</v>
      </c>
      <c r="Y214" s="82">
        <f>('Copy your Raw data here'!H213-'Copy your Raw data here'!G213)*1440</f>
        <v>0</v>
      </c>
      <c r="Z214" s="82">
        <f t="shared" si="23"/>
        <v>1440</v>
      </c>
      <c r="AA214" s="82" t="str">
        <f>IF('Copy your Raw data here'!G213="","",IF(V214&lt;U214,Z214,Y214))</f>
        <v/>
      </c>
    </row>
    <row r="215" spans="1:27">
      <c r="A215" s="74" t="str">
        <f>IF(ISBLANK('Copy your Raw data here'!A214),"",('Copy your Raw data here'!A214))</f>
        <v/>
      </c>
      <c r="B215" s="78" t="str">
        <f t="shared" si="19"/>
        <v/>
      </c>
      <c r="C215" s="74">
        <f>IF('Copy your Raw data here'!D214="YES",1,0)</f>
        <v>0</v>
      </c>
      <c r="D215" s="74" t="e">
        <f>VLOOKUP('Copy your Raw data here'!E214,'Stroke Ready Hospital List'!A:B,1,FALSE)</f>
        <v>#N/A</v>
      </c>
      <c r="E215" s="74">
        <f t="shared" si="18"/>
        <v>0</v>
      </c>
      <c r="F215" s="74">
        <f>IF(OR(ISBLANK('Copy your Raw data here'!F214),('Copy your Raw data here'!F214="NO")),0,1)</f>
        <v>0</v>
      </c>
      <c r="G215" s="74">
        <f>IF(ISBLANK('Copy your Raw data here'!G214),0,1)</f>
        <v>0</v>
      </c>
      <c r="H215" s="74">
        <f>IF(ISERROR(D215),'Copy your Raw data here'!E214,"")</f>
        <v>0</v>
      </c>
      <c r="I215" s="74" t="str">
        <f t="shared" si="20"/>
        <v/>
      </c>
      <c r="L215" s="82">
        <f>HOUR('Copy your Raw data here'!B214)</f>
        <v>0</v>
      </c>
      <c r="M215" s="82">
        <f>HOUR('Copy your Raw data here'!C214)</f>
        <v>0</v>
      </c>
      <c r="N215" s="82">
        <f>MINUTE('Copy your Raw data here'!B214)</f>
        <v>0</v>
      </c>
      <c r="O215" s="82">
        <f>MINUTE('Copy your Raw data here'!C214)</f>
        <v>0</v>
      </c>
      <c r="P215" s="82">
        <f>('Copy your Raw data here'!C214-'Copy your Raw data here'!B214)*1440</f>
        <v>0</v>
      </c>
      <c r="Q215" s="82">
        <f t="shared" si="21"/>
        <v>60</v>
      </c>
      <c r="R215" s="82">
        <f t="shared" si="22"/>
        <v>0</v>
      </c>
      <c r="S215" s="83"/>
      <c r="T215" s="83"/>
      <c r="U215" s="82">
        <f>HOUR('Copy your Raw data here'!G214)</f>
        <v>0</v>
      </c>
      <c r="V215" s="82">
        <f>HOUR('Copy your Raw data here'!H214)</f>
        <v>0</v>
      </c>
      <c r="W215" s="82">
        <f>MINUTE('Copy your Raw data here'!G214)</f>
        <v>0</v>
      </c>
      <c r="X215" s="82">
        <f>MINUTE('Copy your Raw data here'!H214)</f>
        <v>0</v>
      </c>
      <c r="Y215" s="82">
        <f>('Copy your Raw data here'!H214-'Copy your Raw data here'!G214)*1440</f>
        <v>0</v>
      </c>
      <c r="Z215" s="82">
        <f t="shared" si="23"/>
        <v>1440</v>
      </c>
      <c r="AA215" s="82" t="str">
        <f>IF('Copy your Raw data here'!G214="","",IF(V215&lt;U215,Z215,Y215))</f>
        <v/>
      </c>
    </row>
    <row r="216" spans="1:27">
      <c r="A216" s="74" t="str">
        <f>IF(ISBLANK('Copy your Raw data here'!A215),"",('Copy your Raw data here'!A215))</f>
        <v/>
      </c>
      <c r="B216" s="78" t="str">
        <f t="shared" si="19"/>
        <v/>
      </c>
      <c r="C216" s="74">
        <f>IF('Copy your Raw data here'!D215="YES",1,0)</f>
        <v>0</v>
      </c>
      <c r="D216" s="74" t="e">
        <f>VLOOKUP('Copy your Raw data here'!E215,'Stroke Ready Hospital List'!A:B,1,FALSE)</f>
        <v>#N/A</v>
      </c>
      <c r="E216" s="74">
        <f t="shared" si="18"/>
        <v>0</v>
      </c>
      <c r="F216" s="74">
        <f>IF(OR(ISBLANK('Copy your Raw data here'!F215),('Copy your Raw data here'!F215="NO")),0,1)</f>
        <v>0</v>
      </c>
      <c r="G216" s="74">
        <f>IF(ISBLANK('Copy your Raw data here'!G215),0,1)</f>
        <v>0</v>
      </c>
      <c r="H216" s="74">
        <f>IF(ISERROR(D216),'Copy your Raw data here'!E215,"")</f>
        <v>0</v>
      </c>
      <c r="I216" s="74" t="str">
        <f t="shared" si="20"/>
        <v/>
      </c>
      <c r="L216" s="82">
        <f>HOUR('Copy your Raw data here'!B215)</f>
        <v>0</v>
      </c>
      <c r="M216" s="82">
        <f>HOUR('Copy your Raw data here'!C215)</f>
        <v>0</v>
      </c>
      <c r="N216" s="82">
        <f>MINUTE('Copy your Raw data here'!B215)</f>
        <v>0</v>
      </c>
      <c r="O216" s="82">
        <f>MINUTE('Copy your Raw data here'!C215)</f>
        <v>0</v>
      </c>
      <c r="P216" s="82">
        <f>('Copy your Raw data here'!C215-'Copy your Raw data here'!B215)*1440</f>
        <v>0</v>
      </c>
      <c r="Q216" s="82">
        <f t="shared" si="21"/>
        <v>60</v>
      </c>
      <c r="R216" s="82">
        <f t="shared" si="22"/>
        <v>0</v>
      </c>
      <c r="S216" s="83"/>
      <c r="T216" s="83"/>
      <c r="U216" s="82">
        <f>HOUR('Copy your Raw data here'!G215)</f>
        <v>0</v>
      </c>
      <c r="V216" s="82">
        <f>HOUR('Copy your Raw data here'!H215)</f>
        <v>0</v>
      </c>
      <c r="W216" s="82">
        <f>MINUTE('Copy your Raw data here'!G215)</f>
        <v>0</v>
      </c>
      <c r="X216" s="82">
        <f>MINUTE('Copy your Raw data here'!H215)</f>
        <v>0</v>
      </c>
      <c r="Y216" s="82">
        <f>('Copy your Raw data here'!H215-'Copy your Raw data here'!G215)*1440</f>
        <v>0</v>
      </c>
      <c r="Z216" s="82">
        <f t="shared" si="23"/>
        <v>1440</v>
      </c>
      <c r="AA216" s="82" t="str">
        <f>IF('Copy your Raw data here'!G215="","",IF(V216&lt;U216,Z216,Y216))</f>
        <v/>
      </c>
    </row>
    <row r="217" spans="1:27">
      <c r="A217" s="74" t="str">
        <f>IF(ISBLANK('Copy your Raw data here'!A216),"",('Copy your Raw data here'!A216))</f>
        <v/>
      </c>
      <c r="B217" s="78" t="str">
        <f t="shared" si="19"/>
        <v/>
      </c>
      <c r="C217" s="74">
        <f>IF('Copy your Raw data here'!D216="YES",1,0)</f>
        <v>0</v>
      </c>
      <c r="D217" s="74" t="e">
        <f>VLOOKUP('Copy your Raw data here'!E216,'Stroke Ready Hospital List'!A:B,1,FALSE)</f>
        <v>#N/A</v>
      </c>
      <c r="E217" s="74">
        <f t="shared" si="18"/>
        <v>0</v>
      </c>
      <c r="F217" s="74">
        <f>IF(OR(ISBLANK('Copy your Raw data here'!F216),('Copy your Raw data here'!F216="NO")),0,1)</f>
        <v>0</v>
      </c>
      <c r="G217" s="74">
        <f>IF(ISBLANK('Copy your Raw data here'!G216),0,1)</f>
        <v>0</v>
      </c>
      <c r="H217" s="74">
        <f>IF(ISERROR(D217),'Copy your Raw data here'!E216,"")</f>
        <v>0</v>
      </c>
      <c r="I217" s="74" t="str">
        <f t="shared" si="20"/>
        <v/>
      </c>
      <c r="L217" s="82">
        <f>HOUR('Copy your Raw data here'!B216)</f>
        <v>0</v>
      </c>
      <c r="M217" s="82">
        <f>HOUR('Copy your Raw data here'!C216)</f>
        <v>0</v>
      </c>
      <c r="N217" s="82">
        <f>MINUTE('Copy your Raw data here'!B216)</f>
        <v>0</v>
      </c>
      <c r="O217" s="82">
        <f>MINUTE('Copy your Raw data here'!C216)</f>
        <v>0</v>
      </c>
      <c r="P217" s="82">
        <f>('Copy your Raw data here'!C216-'Copy your Raw data here'!B216)*1440</f>
        <v>0</v>
      </c>
      <c r="Q217" s="82">
        <f t="shared" si="21"/>
        <v>60</v>
      </c>
      <c r="R217" s="82">
        <f t="shared" si="22"/>
        <v>0</v>
      </c>
      <c r="S217" s="83"/>
      <c r="T217" s="83"/>
      <c r="U217" s="82">
        <f>HOUR('Copy your Raw data here'!G216)</f>
        <v>0</v>
      </c>
      <c r="V217" s="82">
        <f>HOUR('Copy your Raw data here'!H216)</f>
        <v>0</v>
      </c>
      <c r="W217" s="82">
        <f>MINUTE('Copy your Raw data here'!G216)</f>
        <v>0</v>
      </c>
      <c r="X217" s="82">
        <f>MINUTE('Copy your Raw data here'!H216)</f>
        <v>0</v>
      </c>
      <c r="Y217" s="82">
        <f>('Copy your Raw data here'!H216-'Copy your Raw data here'!G216)*1440</f>
        <v>0</v>
      </c>
      <c r="Z217" s="82">
        <f t="shared" si="23"/>
        <v>1440</v>
      </c>
      <c r="AA217" s="82" t="str">
        <f>IF('Copy your Raw data here'!G216="","",IF(V217&lt;U217,Z217,Y217))</f>
        <v/>
      </c>
    </row>
    <row r="218" spans="1:27">
      <c r="A218" s="74" t="str">
        <f>IF(ISBLANK('Copy your Raw data here'!A217),"",('Copy your Raw data here'!A217))</f>
        <v/>
      </c>
      <c r="B218" s="78" t="str">
        <f t="shared" si="19"/>
        <v/>
      </c>
      <c r="C218" s="74">
        <f>IF('Copy your Raw data here'!D217="YES",1,0)</f>
        <v>0</v>
      </c>
      <c r="D218" s="74" t="e">
        <f>VLOOKUP('Copy your Raw data here'!E217,'Stroke Ready Hospital List'!A:B,1,FALSE)</f>
        <v>#N/A</v>
      </c>
      <c r="E218" s="74">
        <f t="shared" si="18"/>
        <v>0</v>
      </c>
      <c r="F218" s="74">
        <f>IF(OR(ISBLANK('Copy your Raw data here'!F217),('Copy your Raw data here'!F217="NO")),0,1)</f>
        <v>0</v>
      </c>
      <c r="G218" s="74">
        <f>IF(ISBLANK('Copy your Raw data here'!G217),0,1)</f>
        <v>0</v>
      </c>
      <c r="H218" s="74">
        <f>IF(ISERROR(D218),'Copy your Raw data here'!E217,"")</f>
        <v>0</v>
      </c>
      <c r="I218" s="74" t="str">
        <f t="shared" si="20"/>
        <v/>
      </c>
      <c r="L218" s="82">
        <f>HOUR('Copy your Raw data here'!B217)</f>
        <v>0</v>
      </c>
      <c r="M218" s="82">
        <f>HOUR('Copy your Raw data here'!C217)</f>
        <v>0</v>
      </c>
      <c r="N218" s="82">
        <f>MINUTE('Copy your Raw data here'!B217)</f>
        <v>0</v>
      </c>
      <c r="O218" s="82">
        <f>MINUTE('Copy your Raw data here'!C217)</f>
        <v>0</v>
      </c>
      <c r="P218" s="82">
        <f>('Copy your Raw data here'!C217-'Copy your Raw data here'!B217)*1440</f>
        <v>0</v>
      </c>
      <c r="Q218" s="82">
        <f t="shared" si="21"/>
        <v>60</v>
      </c>
      <c r="R218" s="82">
        <f t="shared" si="22"/>
        <v>0</v>
      </c>
      <c r="S218" s="83"/>
      <c r="T218" s="83"/>
      <c r="U218" s="82">
        <f>HOUR('Copy your Raw data here'!G217)</f>
        <v>0</v>
      </c>
      <c r="V218" s="82">
        <f>HOUR('Copy your Raw data here'!H217)</f>
        <v>0</v>
      </c>
      <c r="W218" s="82">
        <f>MINUTE('Copy your Raw data here'!G217)</f>
        <v>0</v>
      </c>
      <c r="X218" s="82">
        <f>MINUTE('Copy your Raw data here'!H217)</f>
        <v>0</v>
      </c>
      <c r="Y218" s="82">
        <f>('Copy your Raw data here'!H217-'Copy your Raw data here'!G217)*1440</f>
        <v>0</v>
      </c>
      <c r="Z218" s="82">
        <f t="shared" si="23"/>
        <v>1440</v>
      </c>
      <c r="AA218" s="82" t="str">
        <f>IF('Copy your Raw data here'!G217="","",IF(V218&lt;U218,Z218,Y218))</f>
        <v/>
      </c>
    </row>
    <row r="219" spans="1:27">
      <c r="A219" s="74" t="str">
        <f>IF(ISBLANK('Copy your Raw data here'!A218),"",('Copy your Raw data here'!A218))</f>
        <v/>
      </c>
      <c r="B219" s="78" t="str">
        <f t="shared" si="19"/>
        <v/>
      </c>
      <c r="C219" s="74">
        <f>IF('Copy your Raw data here'!D218="YES",1,0)</f>
        <v>0</v>
      </c>
      <c r="D219" s="74" t="e">
        <f>VLOOKUP('Copy your Raw data here'!E218,'Stroke Ready Hospital List'!A:B,1,FALSE)</f>
        <v>#N/A</v>
      </c>
      <c r="E219" s="74">
        <f t="shared" si="18"/>
        <v>0</v>
      </c>
      <c r="F219" s="74">
        <f>IF(OR(ISBLANK('Copy your Raw data here'!F218),('Copy your Raw data here'!F218="NO")),0,1)</f>
        <v>0</v>
      </c>
      <c r="G219" s="74">
        <f>IF(ISBLANK('Copy your Raw data here'!G218),0,1)</f>
        <v>0</v>
      </c>
      <c r="H219" s="74">
        <f>IF(ISERROR(D219),'Copy your Raw data here'!E218,"")</f>
        <v>0</v>
      </c>
      <c r="I219" s="74" t="str">
        <f t="shared" si="20"/>
        <v/>
      </c>
      <c r="L219" s="82">
        <f>HOUR('Copy your Raw data here'!B218)</f>
        <v>0</v>
      </c>
      <c r="M219" s="82">
        <f>HOUR('Copy your Raw data here'!C218)</f>
        <v>0</v>
      </c>
      <c r="N219" s="82">
        <f>MINUTE('Copy your Raw data here'!B218)</f>
        <v>0</v>
      </c>
      <c r="O219" s="82">
        <f>MINUTE('Copy your Raw data here'!C218)</f>
        <v>0</v>
      </c>
      <c r="P219" s="82">
        <f>('Copy your Raw data here'!C218-'Copy your Raw data here'!B218)*1440</f>
        <v>0</v>
      </c>
      <c r="Q219" s="82">
        <f t="shared" si="21"/>
        <v>60</v>
      </c>
      <c r="R219" s="82">
        <f t="shared" si="22"/>
        <v>0</v>
      </c>
      <c r="S219" s="83"/>
      <c r="T219" s="83"/>
      <c r="U219" s="82">
        <f>HOUR('Copy your Raw data here'!G218)</f>
        <v>0</v>
      </c>
      <c r="V219" s="82">
        <f>HOUR('Copy your Raw data here'!H218)</f>
        <v>0</v>
      </c>
      <c r="W219" s="82">
        <f>MINUTE('Copy your Raw data here'!G218)</f>
        <v>0</v>
      </c>
      <c r="X219" s="82">
        <f>MINUTE('Copy your Raw data here'!H218)</f>
        <v>0</v>
      </c>
      <c r="Y219" s="82">
        <f>('Copy your Raw data here'!H218-'Copy your Raw data here'!G218)*1440</f>
        <v>0</v>
      </c>
      <c r="Z219" s="82">
        <f t="shared" si="23"/>
        <v>1440</v>
      </c>
      <c r="AA219" s="82" t="str">
        <f>IF('Copy your Raw data here'!G218="","",IF(V219&lt;U219,Z219,Y219))</f>
        <v/>
      </c>
    </row>
    <row r="220" spans="1:27">
      <c r="A220" s="74" t="str">
        <f>IF(ISBLANK('Copy your Raw data here'!A219),"",('Copy your Raw data here'!A219))</f>
        <v/>
      </c>
      <c r="B220" s="78" t="str">
        <f t="shared" si="19"/>
        <v/>
      </c>
      <c r="C220" s="74">
        <f>IF('Copy your Raw data here'!D219="YES",1,0)</f>
        <v>0</v>
      </c>
      <c r="D220" s="74" t="e">
        <f>VLOOKUP('Copy your Raw data here'!E219,'Stroke Ready Hospital List'!A:B,1,FALSE)</f>
        <v>#N/A</v>
      </c>
      <c r="E220" s="74">
        <f t="shared" ref="E220:E283" si="24">IF(ISERROR(D220),0,1)</f>
        <v>0</v>
      </c>
      <c r="F220" s="74">
        <f>IF(OR(ISBLANK('Copy your Raw data here'!F219),('Copy your Raw data here'!F219="NO")),0,1)</f>
        <v>0</v>
      </c>
      <c r="G220" s="74">
        <f>IF(ISBLANK('Copy your Raw data here'!G219),0,1)</f>
        <v>0</v>
      </c>
      <c r="H220" s="74">
        <f>IF(ISERROR(D220),'Copy your Raw data here'!E219,"")</f>
        <v>0</v>
      </c>
      <c r="I220" s="74" t="str">
        <f t="shared" si="20"/>
        <v/>
      </c>
      <c r="L220" s="82">
        <f>HOUR('Copy your Raw data here'!B219)</f>
        <v>0</v>
      </c>
      <c r="M220" s="82">
        <f>HOUR('Copy your Raw data here'!C219)</f>
        <v>0</v>
      </c>
      <c r="N220" s="82">
        <f>MINUTE('Copy your Raw data here'!B219)</f>
        <v>0</v>
      </c>
      <c r="O220" s="82">
        <f>MINUTE('Copy your Raw data here'!C219)</f>
        <v>0</v>
      </c>
      <c r="P220" s="82">
        <f>('Copy your Raw data here'!C219-'Copy your Raw data here'!B219)*1440</f>
        <v>0</v>
      </c>
      <c r="Q220" s="82">
        <f t="shared" si="21"/>
        <v>60</v>
      </c>
      <c r="R220" s="82">
        <f t="shared" si="22"/>
        <v>0</v>
      </c>
      <c r="S220" s="83"/>
      <c r="T220" s="83"/>
      <c r="U220" s="82">
        <f>HOUR('Copy your Raw data here'!G219)</f>
        <v>0</v>
      </c>
      <c r="V220" s="82">
        <f>HOUR('Copy your Raw data here'!H219)</f>
        <v>0</v>
      </c>
      <c r="W220" s="82">
        <f>MINUTE('Copy your Raw data here'!G219)</f>
        <v>0</v>
      </c>
      <c r="X220" s="82">
        <f>MINUTE('Copy your Raw data here'!H219)</f>
        <v>0</v>
      </c>
      <c r="Y220" s="82">
        <f>('Copy your Raw data here'!H219-'Copy your Raw data here'!G219)*1440</f>
        <v>0</v>
      </c>
      <c r="Z220" s="82">
        <f t="shared" si="23"/>
        <v>1440</v>
      </c>
      <c r="AA220" s="82" t="str">
        <f>IF('Copy your Raw data here'!G219="","",IF(V220&lt;U220,Z220,Y220))</f>
        <v/>
      </c>
    </row>
    <row r="221" spans="1:27">
      <c r="A221" s="74" t="str">
        <f>IF(ISBLANK('Copy your Raw data here'!A220),"",('Copy your Raw data here'!A220))</f>
        <v/>
      </c>
      <c r="B221" s="78" t="str">
        <f t="shared" si="19"/>
        <v/>
      </c>
      <c r="C221" s="74">
        <f>IF('Copy your Raw data here'!D220="YES",1,0)</f>
        <v>0</v>
      </c>
      <c r="D221" s="74" t="e">
        <f>VLOOKUP('Copy your Raw data here'!E220,'Stroke Ready Hospital List'!A:B,1,FALSE)</f>
        <v>#N/A</v>
      </c>
      <c r="E221" s="74">
        <f t="shared" si="24"/>
        <v>0</v>
      </c>
      <c r="F221" s="74">
        <f>IF(OR(ISBLANK('Copy your Raw data here'!F220),('Copy your Raw data here'!F220="NO")),0,1)</f>
        <v>0</v>
      </c>
      <c r="G221" s="74">
        <f>IF(ISBLANK('Copy your Raw data here'!G220),0,1)</f>
        <v>0</v>
      </c>
      <c r="H221" s="74">
        <f>IF(ISERROR(D221),'Copy your Raw data here'!E220,"")</f>
        <v>0</v>
      </c>
      <c r="I221" s="74" t="str">
        <f t="shared" si="20"/>
        <v/>
      </c>
      <c r="L221" s="82">
        <f>HOUR('Copy your Raw data here'!B220)</f>
        <v>0</v>
      </c>
      <c r="M221" s="82">
        <f>HOUR('Copy your Raw data here'!C220)</f>
        <v>0</v>
      </c>
      <c r="N221" s="82">
        <f>MINUTE('Copy your Raw data here'!B220)</f>
        <v>0</v>
      </c>
      <c r="O221" s="82">
        <f>MINUTE('Copy your Raw data here'!C220)</f>
        <v>0</v>
      </c>
      <c r="P221" s="82">
        <f>('Copy your Raw data here'!C220-'Copy your Raw data here'!B220)*1440</f>
        <v>0</v>
      </c>
      <c r="Q221" s="82">
        <f t="shared" si="21"/>
        <v>60</v>
      </c>
      <c r="R221" s="82">
        <f t="shared" si="22"/>
        <v>0</v>
      </c>
      <c r="S221" s="83"/>
      <c r="T221" s="83"/>
      <c r="U221" s="82">
        <f>HOUR('Copy your Raw data here'!G220)</f>
        <v>0</v>
      </c>
      <c r="V221" s="82">
        <f>HOUR('Copy your Raw data here'!H220)</f>
        <v>0</v>
      </c>
      <c r="W221" s="82">
        <f>MINUTE('Copy your Raw data here'!G220)</f>
        <v>0</v>
      </c>
      <c r="X221" s="82">
        <f>MINUTE('Copy your Raw data here'!H220)</f>
        <v>0</v>
      </c>
      <c r="Y221" s="82">
        <f>('Copy your Raw data here'!H220-'Copy your Raw data here'!G220)*1440</f>
        <v>0</v>
      </c>
      <c r="Z221" s="82">
        <f t="shared" si="23"/>
        <v>1440</v>
      </c>
      <c r="AA221" s="82" t="str">
        <f>IF('Copy your Raw data here'!G220="","",IF(V221&lt;U221,Z221,Y221))</f>
        <v/>
      </c>
    </row>
    <row r="222" spans="1:27">
      <c r="A222" s="74" t="str">
        <f>IF(ISBLANK('Copy your Raw data here'!A221),"",('Copy your Raw data here'!A221))</f>
        <v/>
      </c>
      <c r="B222" s="78" t="str">
        <f t="shared" si="19"/>
        <v/>
      </c>
      <c r="C222" s="74">
        <f>IF('Copy your Raw data here'!D221="YES",1,0)</f>
        <v>0</v>
      </c>
      <c r="D222" s="74" t="e">
        <f>VLOOKUP('Copy your Raw data here'!E221,'Stroke Ready Hospital List'!A:B,1,FALSE)</f>
        <v>#N/A</v>
      </c>
      <c r="E222" s="74">
        <f t="shared" si="24"/>
        <v>0</v>
      </c>
      <c r="F222" s="74">
        <f>IF(OR(ISBLANK('Copy your Raw data here'!F221),('Copy your Raw data here'!F221="NO")),0,1)</f>
        <v>0</v>
      </c>
      <c r="G222" s="74">
        <f>IF(ISBLANK('Copy your Raw data here'!G221),0,1)</f>
        <v>0</v>
      </c>
      <c r="H222" s="74">
        <f>IF(ISERROR(D222),'Copy your Raw data here'!E221,"")</f>
        <v>0</v>
      </c>
      <c r="I222" s="74" t="str">
        <f t="shared" si="20"/>
        <v/>
      </c>
      <c r="L222" s="82">
        <f>HOUR('Copy your Raw data here'!B221)</f>
        <v>0</v>
      </c>
      <c r="M222" s="82">
        <f>HOUR('Copy your Raw data here'!C221)</f>
        <v>0</v>
      </c>
      <c r="N222" s="82">
        <f>MINUTE('Copy your Raw data here'!B221)</f>
        <v>0</v>
      </c>
      <c r="O222" s="82">
        <f>MINUTE('Copy your Raw data here'!C221)</f>
        <v>0</v>
      </c>
      <c r="P222" s="82">
        <f>('Copy your Raw data here'!C221-'Copy your Raw data here'!B221)*1440</f>
        <v>0</v>
      </c>
      <c r="Q222" s="82">
        <f t="shared" si="21"/>
        <v>60</v>
      </c>
      <c r="R222" s="82">
        <f t="shared" si="22"/>
        <v>0</v>
      </c>
      <c r="S222" s="83"/>
      <c r="T222" s="83"/>
      <c r="U222" s="82">
        <f>HOUR('Copy your Raw data here'!G221)</f>
        <v>0</v>
      </c>
      <c r="V222" s="82">
        <f>HOUR('Copy your Raw data here'!H221)</f>
        <v>0</v>
      </c>
      <c r="W222" s="82">
        <f>MINUTE('Copy your Raw data here'!G221)</f>
        <v>0</v>
      </c>
      <c r="X222" s="82">
        <f>MINUTE('Copy your Raw data here'!H221)</f>
        <v>0</v>
      </c>
      <c r="Y222" s="82">
        <f>('Copy your Raw data here'!H221-'Copy your Raw data here'!G221)*1440</f>
        <v>0</v>
      </c>
      <c r="Z222" s="82">
        <f t="shared" si="23"/>
        <v>1440</v>
      </c>
      <c r="AA222" s="82" t="str">
        <f>IF('Copy your Raw data here'!G221="","",IF(V222&lt;U222,Z222,Y222))</f>
        <v/>
      </c>
    </row>
    <row r="223" spans="1:27">
      <c r="A223" s="74" t="str">
        <f>IF(ISBLANK('Copy your Raw data here'!A222),"",('Copy your Raw data here'!A222))</f>
        <v/>
      </c>
      <c r="B223" s="78" t="str">
        <f t="shared" si="19"/>
        <v/>
      </c>
      <c r="C223" s="74">
        <f>IF('Copy your Raw data here'!D222="YES",1,0)</f>
        <v>0</v>
      </c>
      <c r="D223" s="74" t="e">
        <f>VLOOKUP('Copy your Raw data here'!E222,'Stroke Ready Hospital List'!A:B,1,FALSE)</f>
        <v>#N/A</v>
      </c>
      <c r="E223" s="74">
        <f t="shared" si="24"/>
        <v>0</v>
      </c>
      <c r="F223" s="74">
        <f>IF(OR(ISBLANK('Copy your Raw data here'!F222),('Copy your Raw data here'!F222="NO")),0,1)</f>
        <v>0</v>
      </c>
      <c r="G223" s="74">
        <f>IF(ISBLANK('Copy your Raw data here'!G222),0,1)</f>
        <v>0</v>
      </c>
      <c r="H223" s="74">
        <f>IF(ISERROR(D223),'Copy your Raw data here'!E222,"")</f>
        <v>0</v>
      </c>
      <c r="I223" s="74" t="str">
        <f t="shared" si="20"/>
        <v/>
      </c>
      <c r="L223" s="82">
        <f>HOUR('Copy your Raw data here'!B222)</f>
        <v>0</v>
      </c>
      <c r="M223" s="82">
        <f>HOUR('Copy your Raw data here'!C222)</f>
        <v>0</v>
      </c>
      <c r="N223" s="82">
        <f>MINUTE('Copy your Raw data here'!B222)</f>
        <v>0</v>
      </c>
      <c r="O223" s="82">
        <f>MINUTE('Copy your Raw data here'!C222)</f>
        <v>0</v>
      </c>
      <c r="P223" s="82">
        <f>('Copy your Raw data here'!C222-'Copy your Raw data here'!B222)*1440</f>
        <v>0</v>
      </c>
      <c r="Q223" s="82">
        <f t="shared" si="21"/>
        <v>60</v>
      </c>
      <c r="R223" s="82">
        <f t="shared" si="22"/>
        <v>0</v>
      </c>
      <c r="S223" s="83"/>
      <c r="T223" s="83"/>
      <c r="U223" s="82">
        <f>HOUR('Copy your Raw data here'!G222)</f>
        <v>0</v>
      </c>
      <c r="V223" s="82">
        <f>HOUR('Copy your Raw data here'!H222)</f>
        <v>0</v>
      </c>
      <c r="W223" s="82">
        <f>MINUTE('Copy your Raw data here'!G222)</f>
        <v>0</v>
      </c>
      <c r="X223" s="82">
        <f>MINUTE('Copy your Raw data here'!H222)</f>
        <v>0</v>
      </c>
      <c r="Y223" s="82">
        <f>('Copy your Raw data here'!H222-'Copy your Raw data here'!G222)*1440</f>
        <v>0</v>
      </c>
      <c r="Z223" s="82">
        <f t="shared" si="23"/>
        <v>1440</v>
      </c>
      <c r="AA223" s="82" t="str">
        <f>IF('Copy your Raw data here'!G222="","",IF(V223&lt;U223,Z223,Y223))</f>
        <v/>
      </c>
    </row>
    <row r="224" spans="1:27">
      <c r="A224" s="74" t="str">
        <f>IF(ISBLANK('Copy your Raw data here'!A223),"",('Copy your Raw data here'!A223))</f>
        <v/>
      </c>
      <c r="B224" s="78" t="str">
        <f t="shared" si="19"/>
        <v/>
      </c>
      <c r="C224" s="74">
        <f>IF('Copy your Raw data here'!D223="YES",1,0)</f>
        <v>0</v>
      </c>
      <c r="D224" s="74" t="e">
        <f>VLOOKUP('Copy your Raw data here'!E223,'Stroke Ready Hospital List'!A:B,1,FALSE)</f>
        <v>#N/A</v>
      </c>
      <c r="E224" s="74">
        <f t="shared" si="24"/>
        <v>0</v>
      </c>
      <c r="F224" s="74">
        <f>IF(OR(ISBLANK('Copy your Raw data here'!F223),('Copy your Raw data here'!F223="NO")),0,1)</f>
        <v>0</v>
      </c>
      <c r="G224" s="74">
        <f>IF(ISBLANK('Copy your Raw data here'!G223),0,1)</f>
        <v>0</v>
      </c>
      <c r="H224" s="74">
        <f>IF(ISERROR(D224),'Copy your Raw data here'!E223,"")</f>
        <v>0</v>
      </c>
      <c r="I224" s="74" t="str">
        <f t="shared" si="20"/>
        <v/>
      </c>
      <c r="L224" s="82">
        <f>HOUR('Copy your Raw data here'!B223)</f>
        <v>0</v>
      </c>
      <c r="M224" s="82">
        <f>HOUR('Copy your Raw data here'!C223)</f>
        <v>0</v>
      </c>
      <c r="N224" s="82">
        <f>MINUTE('Copy your Raw data here'!B223)</f>
        <v>0</v>
      </c>
      <c r="O224" s="82">
        <f>MINUTE('Copy your Raw data here'!C223)</f>
        <v>0</v>
      </c>
      <c r="P224" s="82">
        <f>('Copy your Raw data here'!C223-'Copy your Raw data here'!B223)*1440</f>
        <v>0</v>
      </c>
      <c r="Q224" s="82">
        <f t="shared" si="21"/>
        <v>60</v>
      </c>
      <c r="R224" s="82">
        <f t="shared" si="22"/>
        <v>0</v>
      </c>
      <c r="S224" s="83"/>
      <c r="T224" s="83"/>
      <c r="U224" s="82">
        <f>HOUR('Copy your Raw data here'!G223)</f>
        <v>0</v>
      </c>
      <c r="V224" s="82">
        <f>HOUR('Copy your Raw data here'!H223)</f>
        <v>0</v>
      </c>
      <c r="W224" s="82">
        <f>MINUTE('Copy your Raw data here'!G223)</f>
        <v>0</v>
      </c>
      <c r="X224" s="82">
        <f>MINUTE('Copy your Raw data here'!H223)</f>
        <v>0</v>
      </c>
      <c r="Y224" s="82">
        <f>('Copy your Raw data here'!H223-'Copy your Raw data here'!G223)*1440</f>
        <v>0</v>
      </c>
      <c r="Z224" s="82">
        <f t="shared" si="23"/>
        <v>1440</v>
      </c>
      <c r="AA224" s="82" t="str">
        <f>IF('Copy your Raw data here'!G223="","",IF(V224&lt;U224,Z224,Y224))</f>
        <v/>
      </c>
    </row>
    <row r="225" spans="1:27">
      <c r="A225" s="74" t="str">
        <f>IF(ISBLANK('Copy your Raw data here'!A224),"",('Copy your Raw data here'!A224))</f>
        <v/>
      </c>
      <c r="B225" s="78" t="str">
        <f t="shared" si="19"/>
        <v/>
      </c>
      <c r="C225" s="74">
        <f>IF('Copy your Raw data here'!D224="YES",1,0)</f>
        <v>0</v>
      </c>
      <c r="D225" s="74" t="e">
        <f>VLOOKUP('Copy your Raw data here'!E224,'Stroke Ready Hospital List'!A:B,1,FALSE)</f>
        <v>#N/A</v>
      </c>
      <c r="E225" s="74">
        <f t="shared" si="24"/>
        <v>0</v>
      </c>
      <c r="F225" s="74">
        <f>IF(OR(ISBLANK('Copy your Raw data here'!F224),('Copy your Raw data here'!F224="NO")),0,1)</f>
        <v>0</v>
      </c>
      <c r="G225" s="74">
        <f>IF(ISBLANK('Copy your Raw data here'!G224),0,1)</f>
        <v>0</v>
      </c>
      <c r="H225" s="74">
        <f>IF(ISERROR(D225),'Copy your Raw data here'!E224,"")</f>
        <v>0</v>
      </c>
      <c r="I225" s="74" t="str">
        <f t="shared" si="20"/>
        <v/>
      </c>
      <c r="L225" s="82">
        <f>HOUR('Copy your Raw data here'!B224)</f>
        <v>0</v>
      </c>
      <c r="M225" s="82">
        <f>HOUR('Copy your Raw data here'!C224)</f>
        <v>0</v>
      </c>
      <c r="N225" s="82">
        <f>MINUTE('Copy your Raw data here'!B224)</f>
        <v>0</v>
      </c>
      <c r="O225" s="82">
        <f>MINUTE('Copy your Raw data here'!C224)</f>
        <v>0</v>
      </c>
      <c r="P225" s="82">
        <f>('Copy your Raw data here'!C224-'Copy your Raw data here'!B224)*1440</f>
        <v>0</v>
      </c>
      <c r="Q225" s="82">
        <f t="shared" si="21"/>
        <v>60</v>
      </c>
      <c r="R225" s="82">
        <f t="shared" si="22"/>
        <v>0</v>
      </c>
      <c r="S225" s="83"/>
      <c r="T225" s="83"/>
      <c r="U225" s="82">
        <f>HOUR('Copy your Raw data here'!G224)</f>
        <v>0</v>
      </c>
      <c r="V225" s="82">
        <f>HOUR('Copy your Raw data here'!H224)</f>
        <v>0</v>
      </c>
      <c r="W225" s="82">
        <f>MINUTE('Copy your Raw data here'!G224)</f>
        <v>0</v>
      </c>
      <c r="X225" s="82">
        <f>MINUTE('Copy your Raw data here'!H224)</f>
        <v>0</v>
      </c>
      <c r="Y225" s="82">
        <f>('Copy your Raw data here'!H224-'Copy your Raw data here'!G224)*1440</f>
        <v>0</v>
      </c>
      <c r="Z225" s="82">
        <f t="shared" si="23"/>
        <v>1440</v>
      </c>
      <c r="AA225" s="82" t="str">
        <f>IF('Copy your Raw data here'!G224="","",IF(V225&lt;U225,Z225,Y225))</f>
        <v/>
      </c>
    </row>
    <row r="226" spans="1:27">
      <c r="A226" s="74" t="str">
        <f>IF(ISBLANK('Copy your Raw data here'!A225),"",('Copy your Raw data here'!A225))</f>
        <v/>
      </c>
      <c r="B226" s="78" t="str">
        <f t="shared" si="19"/>
        <v/>
      </c>
      <c r="C226" s="74">
        <f>IF('Copy your Raw data here'!D225="YES",1,0)</f>
        <v>0</v>
      </c>
      <c r="D226" s="74" t="e">
        <f>VLOOKUP('Copy your Raw data here'!E225,'Stroke Ready Hospital List'!A:B,1,FALSE)</f>
        <v>#N/A</v>
      </c>
      <c r="E226" s="74">
        <f t="shared" si="24"/>
        <v>0</v>
      </c>
      <c r="F226" s="74">
        <f>IF(OR(ISBLANK('Copy your Raw data here'!F225),('Copy your Raw data here'!F225="NO")),0,1)</f>
        <v>0</v>
      </c>
      <c r="G226" s="74">
        <f>IF(ISBLANK('Copy your Raw data here'!G225),0,1)</f>
        <v>0</v>
      </c>
      <c r="H226" s="74">
        <f>IF(ISERROR(D226),'Copy your Raw data here'!E225,"")</f>
        <v>0</v>
      </c>
      <c r="I226" s="74" t="str">
        <f t="shared" si="20"/>
        <v/>
      </c>
      <c r="L226" s="82">
        <f>HOUR('Copy your Raw data here'!B225)</f>
        <v>0</v>
      </c>
      <c r="M226" s="82">
        <f>HOUR('Copy your Raw data here'!C225)</f>
        <v>0</v>
      </c>
      <c r="N226" s="82">
        <f>MINUTE('Copy your Raw data here'!B225)</f>
        <v>0</v>
      </c>
      <c r="O226" s="82">
        <f>MINUTE('Copy your Raw data here'!C225)</f>
        <v>0</v>
      </c>
      <c r="P226" s="82">
        <f>('Copy your Raw data here'!C225-'Copy your Raw data here'!B225)*1440</f>
        <v>0</v>
      </c>
      <c r="Q226" s="82">
        <f t="shared" si="21"/>
        <v>60</v>
      </c>
      <c r="R226" s="82">
        <f t="shared" si="22"/>
        <v>0</v>
      </c>
      <c r="S226" s="83"/>
      <c r="T226" s="83"/>
      <c r="U226" s="82">
        <f>HOUR('Copy your Raw data here'!G225)</f>
        <v>0</v>
      </c>
      <c r="V226" s="82">
        <f>HOUR('Copy your Raw data here'!H225)</f>
        <v>0</v>
      </c>
      <c r="W226" s="82">
        <f>MINUTE('Copy your Raw data here'!G225)</f>
        <v>0</v>
      </c>
      <c r="X226" s="82">
        <f>MINUTE('Copy your Raw data here'!H225)</f>
        <v>0</v>
      </c>
      <c r="Y226" s="82">
        <f>('Copy your Raw data here'!H225-'Copy your Raw data here'!G225)*1440</f>
        <v>0</v>
      </c>
      <c r="Z226" s="82">
        <f t="shared" si="23"/>
        <v>1440</v>
      </c>
      <c r="AA226" s="82" t="str">
        <f>IF('Copy your Raw data here'!G225="","",IF(V226&lt;U226,Z226,Y226))</f>
        <v/>
      </c>
    </row>
    <row r="227" spans="1:27">
      <c r="A227" s="74" t="str">
        <f>IF(ISBLANK('Copy your Raw data here'!A226),"",('Copy your Raw data here'!A226))</f>
        <v/>
      </c>
      <c r="B227" s="78" t="str">
        <f t="shared" si="19"/>
        <v/>
      </c>
      <c r="C227" s="74">
        <f>IF('Copy your Raw data here'!D226="YES",1,0)</f>
        <v>0</v>
      </c>
      <c r="D227" s="74" t="e">
        <f>VLOOKUP('Copy your Raw data here'!E226,'Stroke Ready Hospital List'!A:B,1,FALSE)</f>
        <v>#N/A</v>
      </c>
      <c r="E227" s="74">
        <f t="shared" si="24"/>
        <v>0</v>
      </c>
      <c r="F227" s="74">
        <f>IF(OR(ISBLANK('Copy your Raw data here'!F226),('Copy your Raw data here'!F226="NO")),0,1)</f>
        <v>0</v>
      </c>
      <c r="G227" s="74">
        <f>IF(ISBLANK('Copy your Raw data here'!G226),0,1)</f>
        <v>0</v>
      </c>
      <c r="H227" s="74">
        <f>IF(ISERROR(D227),'Copy your Raw data here'!E226,"")</f>
        <v>0</v>
      </c>
      <c r="I227" s="74" t="str">
        <f t="shared" si="20"/>
        <v/>
      </c>
      <c r="L227" s="82">
        <f>HOUR('Copy your Raw data here'!B226)</f>
        <v>0</v>
      </c>
      <c r="M227" s="82">
        <f>HOUR('Copy your Raw data here'!C226)</f>
        <v>0</v>
      </c>
      <c r="N227" s="82">
        <f>MINUTE('Copy your Raw data here'!B226)</f>
        <v>0</v>
      </c>
      <c r="O227" s="82">
        <f>MINUTE('Copy your Raw data here'!C226)</f>
        <v>0</v>
      </c>
      <c r="P227" s="82">
        <f>('Copy your Raw data here'!C226-'Copy your Raw data here'!B226)*1440</f>
        <v>0</v>
      </c>
      <c r="Q227" s="82">
        <f t="shared" si="21"/>
        <v>60</v>
      </c>
      <c r="R227" s="82">
        <f t="shared" si="22"/>
        <v>0</v>
      </c>
      <c r="S227" s="83"/>
      <c r="T227" s="83"/>
      <c r="U227" s="82">
        <f>HOUR('Copy your Raw data here'!G226)</f>
        <v>0</v>
      </c>
      <c r="V227" s="82">
        <f>HOUR('Copy your Raw data here'!H226)</f>
        <v>0</v>
      </c>
      <c r="W227" s="82">
        <f>MINUTE('Copy your Raw data here'!G226)</f>
        <v>0</v>
      </c>
      <c r="X227" s="82">
        <f>MINUTE('Copy your Raw data here'!H226)</f>
        <v>0</v>
      </c>
      <c r="Y227" s="82">
        <f>('Copy your Raw data here'!H226-'Copy your Raw data here'!G226)*1440</f>
        <v>0</v>
      </c>
      <c r="Z227" s="82">
        <f t="shared" si="23"/>
        <v>1440</v>
      </c>
      <c r="AA227" s="82" t="str">
        <f>IF('Copy your Raw data here'!G226="","",IF(V227&lt;U227,Z227,Y227))</f>
        <v/>
      </c>
    </row>
    <row r="228" spans="1:27">
      <c r="A228" s="74" t="str">
        <f>IF(ISBLANK('Copy your Raw data here'!A227),"",('Copy your Raw data here'!A227))</f>
        <v/>
      </c>
      <c r="B228" s="78" t="str">
        <f t="shared" si="19"/>
        <v/>
      </c>
      <c r="C228" s="74">
        <f>IF('Copy your Raw data here'!D227="YES",1,0)</f>
        <v>0</v>
      </c>
      <c r="D228" s="74" t="e">
        <f>VLOOKUP('Copy your Raw data here'!E227,'Stroke Ready Hospital List'!A:B,1,FALSE)</f>
        <v>#N/A</v>
      </c>
      <c r="E228" s="74">
        <f t="shared" si="24"/>
        <v>0</v>
      </c>
      <c r="F228" s="74">
        <f>IF(OR(ISBLANK('Copy your Raw data here'!F227),('Copy your Raw data here'!F227="NO")),0,1)</f>
        <v>0</v>
      </c>
      <c r="G228" s="74">
        <f>IF(ISBLANK('Copy your Raw data here'!G227),0,1)</f>
        <v>0</v>
      </c>
      <c r="H228" s="74">
        <f>IF(ISERROR(D228),'Copy your Raw data here'!E227,"")</f>
        <v>0</v>
      </c>
      <c r="I228" s="74" t="str">
        <f t="shared" si="20"/>
        <v/>
      </c>
      <c r="L228" s="82">
        <f>HOUR('Copy your Raw data here'!B227)</f>
        <v>0</v>
      </c>
      <c r="M228" s="82">
        <f>HOUR('Copy your Raw data here'!C227)</f>
        <v>0</v>
      </c>
      <c r="N228" s="82">
        <f>MINUTE('Copy your Raw data here'!B227)</f>
        <v>0</v>
      </c>
      <c r="O228" s="82">
        <f>MINUTE('Copy your Raw data here'!C227)</f>
        <v>0</v>
      </c>
      <c r="P228" s="82">
        <f>('Copy your Raw data here'!C227-'Copy your Raw data here'!B227)*1440</f>
        <v>0</v>
      </c>
      <c r="Q228" s="82">
        <f t="shared" si="21"/>
        <v>60</v>
      </c>
      <c r="R228" s="82">
        <f t="shared" si="22"/>
        <v>0</v>
      </c>
      <c r="S228" s="83"/>
      <c r="T228" s="83"/>
      <c r="U228" s="82">
        <f>HOUR('Copy your Raw data here'!G227)</f>
        <v>0</v>
      </c>
      <c r="V228" s="82">
        <f>HOUR('Copy your Raw data here'!H227)</f>
        <v>0</v>
      </c>
      <c r="W228" s="82">
        <f>MINUTE('Copy your Raw data here'!G227)</f>
        <v>0</v>
      </c>
      <c r="X228" s="82">
        <f>MINUTE('Copy your Raw data here'!H227)</f>
        <v>0</v>
      </c>
      <c r="Y228" s="82">
        <f>('Copy your Raw data here'!H227-'Copy your Raw data here'!G227)*1440</f>
        <v>0</v>
      </c>
      <c r="Z228" s="82">
        <f t="shared" si="23"/>
        <v>1440</v>
      </c>
      <c r="AA228" s="82" t="str">
        <f>IF('Copy your Raw data here'!G227="","",IF(V228&lt;U228,Z228,Y228))</f>
        <v/>
      </c>
    </row>
    <row r="229" spans="1:27">
      <c r="A229" s="74" t="str">
        <f>IF(ISBLANK('Copy your Raw data here'!A228),"",('Copy your Raw data here'!A228))</f>
        <v/>
      </c>
      <c r="B229" s="78" t="str">
        <f t="shared" si="19"/>
        <v/>
      </c>
      <c r="C229" s="74">
        <f>IF('Copy your Raw data here'!D228="YES",1,0)</f>
        <v>0</v>
      </c>
      <c r="D229" s="74" t="e">
        <f>VLOOKUP('Copy your Raw data here'!E228,'Stroke Ready Hospital List'!A:B,1,FALSE)</f>
        <v>#N/A</v>
      </c>
      <c r="E229" s="74">
        <f t="shared" si="24"/>
        <v>0</v>
      </c>
      <c r="F229" s="74">
        <f>IF(OR(ISBLANK('Copy your Raw data here'!F228),('Copy your Raw data here'!F228="NO")),0,1)</f>
        <v>0</v>
      </c>
      <c r="G229" s="74">
        <f>IF(ISBLANK('Copy your Raw data here'!G228),0,1)</f>
        <v>0</v>
      </c>
      <c r="H229" s="74">
        <f>IF(ISERROR(D229),'Copy your Raw data here'!E228,"")</f>
        <v>0</v>
      </c>
      <c r="I229" s="74" t="str">
        <f t="shared" si="20"/>
        <v/>
      </c>
      <c r="L229" s="82">
        <f>HOUR('Copy your Raw data here'!B228)</f>
        <v>0</v>
      </c>
      <c r="M229" s="82">
        <f>HOUR('Copy your Raw data here'!C228)</f>
        <v>0</v>
      </c>
      <c r="N229" s="82">
        <f>MINUTE('Copy your Raw data here'!B228)</f>
        <v>0</v>
      </c>
      <c r="O229" s="82">
        <f>MINUTE('Copy your Raw data here'!C228)</f>
        <v>0</v>
      </c>
      <c r="P229" s="82">
        <f>('Copy your Raw data here'!C228-'Copy your Raw data here'!B228)*1440</f>
        <v>0</v>
      </c>
      <c r="Q229" s="82">
        <f t="shared" si="21"/>
        <v>60</v>
      </c>
      <c r="R229" s="82">
        <f t="shared" si="22"/>
        <v>0</v>
      </c>
      <c r="S229" s="83"/>
      <c r="T229" s="83"/>
      <c r="U229" s="82">
        <f>HOUR('Copy your Raw data here'!G228)</f>
        <v>0</v>
      </c>
      <c r="V229" s="82">
        <f>HOUR('Copy your Raw data here'!H228)</f>
        <v>0</v>
      </c>
      <c r="W229" s="82">
        <f>MINUTE('Copy your Raw data here'!G228)</f>
        <v>0</v>
      </c>
      <c r="X229" s="82">
        <f>MINUTE('Copy your Raw data here'!H228)</f>
        <v>0</v>
      </c>
      <c r="Y229" s="82">
        <f>('Copy your Raw data here'!H228-'Copy your Raw data here'!G228)*1440</f>
        <v>0</v>
      </c>
      <c r="Z229" s="82">
        <f t="shared" si="23"/>
        <v>1440</v>
      </c>
      <c r="AA229" s="82" t="str">
        <f>IF('Copy your Raw data here'!G228="","",IF(V229&lt;U229,Z229,Y229))</f>
        <v/>
      </c>
    </row>
    <row r="230" spans="1:27">
      <c r="A230" s="74" t="str">
        <f>IF(ISBLANK('Copy your Raw data here'!A229),"",('Copy your Raw data here'!A229))</f>
        <v/>
      </c>
      <c r="B230" s="78" t="str">
        <f t="shared" si="19"/>
        <v/>
      </c>
      <c r="C230" s="74">
        <f>IF('Copy your Raw data here'!D229="YES",1,0)</f>
        <v>0</v>
      </c>
      <c r="D230" s="74" t="e">
        <f>VLOOKUP('Copy your Raw data here'!E229,'Stroke Ready Hospital List'!A:B,1,FALSE)</f>
        <v>#N/A</v>
      </c>
      <c r="E230" s="74">
        <f t="shared" si="24"/>
        <v>0</v>
      </c>
      <c r="F230" s="74">
        <f>IF(OR(ISBLANK('Copy your Raw data here'!F229),('Copy your Raw data here'!F229="NO")),0,1)</f>
        <v>0</v>
      </c>
      <c r="G230" s="74">
        <f>IF(ISBLANK('Copy your Raw data here'!G229),0,1)</f>
        <v>0</v>
      </c>
      <c r="H230" s="74">
        <f>IF(ISERROR(D230),'Copy your Raw data here'!E229,"")</f>
        <v>0</v>
      </c>
      <c r="I230" s="74" t="str">
        <f t="shared" si="20"/>
        <v/>
      </c>
      <c r="L230" s="82">
        <f>HOUR('Copy your Raw data here'!B229)</f>
        <v>0</v>
      </c>
      <c r="M230" s="82">
        <f>HOUR('Copy your Raw data here'!C229)</f>
        <v>0</v>
      </c>
      <c r="N230" s="82">
        <f>MINUTE('Copy your Raw data here'!B229)</f>
        <v>0</v>
      </c>
      <c r="O230" s="82">
        <f>MINUTE('Copy your Raw data here'!C229)</f>
        <v>0</v>
      </c>
      <c r="P230" s="82">
        <f>('Copy your Raw data here'!C229-'Copy your Raw data here'!B229)*1440</f>
        <v>0</v>
      </c>
      <c r="Q230" s="82">
        <f t="shared" si="21"/>
        <v>60</v>
      </c>
      <c r="R230" s="82">
        <f t="shared" si="22"/>
        <v>0</v>
      </c>
      <c r="S230" s="83"/>
      <c r="T230" s="83"/>
      <c r="U230" s="82">
        <f>HOUR('Copy your Raw data here'!G229)</f>
        <v>0</v>
      </c>
      <c r="V230" s="82">
        <f>HOUR('Copy your Raw data here'!H229)</f>
        <v>0</v>
      </c>
      <c r="W230" s="82">
        <f>MINUTE('Copy your Raw data here'!G229)</f>
        <v>0</v>
      </c>
      <c r="X230" s="82">
        <f>MINUTE('Copy your Raw data here'!H229)</f>
        <v>0</v>
      </c>
      <c r="Y230" s="82">
        <f>('Copy your Raw data here'!H229-'Copy your Raw data here'!G229)*1440</f>
        <v>0</v>
      </c>
      <c r="Z230" s="82">
        <f t="shared" si="23"/>
        <v>1440</v>
      </c>
      <c r="AA230" s="82" t="str">
        <f>IF('Copy your Raw data here'!G229="","",IF(V230&lt;U230,Z230,Y230))</f>
        <v/>
      </c>
    </row>
    <row r="231" spans="1:27">
      <c r="A231" s="74" t="str">
        <f>IF(ISBLANK('Copy your Raw data here'!A230),"",('Copy your Raw data here'!A230))</f>
        <v/>
      </c>
      <c r="B231" s="78" t="str">
        <f t="shared" si="19"/>
        <v/>
      </c>
      <c r="C231" s="74">
        <f>IF('Copy your Raw data here'!D230="YES",1,0)</f>
        <v>0</v>
      </c>
      <c r="D231" s="74" t="e">
        <f>VLOOKUP('Copy your Raw data here'!E230,'Stroke Ready Hospital List'!A:B,1,FALSE)</f>
        <v>#N/A</v>
      </c>
      <c r="E231" s="74">
        <f t="shared" si="24"/>
        <v>0</v>
      </c>
      <c r="F231" s="74">
        <f>IF(OR(ISBLANK('Copy your Raw data here'!F230),('Copy your Raw data here'!F230="NO")),0,1)</f>
        <v>0</v>
      </c>
      <c r="G231" s="74">
        <f>IF(ISBLANK('Copy your Raw data here'!G230),0,1)</f>
        <v>0</v>
      </c>
      <c r="H231" s="74">
        <f>IF(ISERROR(D231),'Copy your Raw data here'!E230,"")</f>
        <v>0</v>
      </c>
      <c r="I231" s="74" t="str">
        <f t="shared" si="20"/>
        <v/>
      </c>
      <c r="L231" s="82">
        <f>HOUR('Copy your Raw data here'!B230)</f>
        <v>0</v>
      </c>
      <c r="M231" s="82">
        <f>HOUR('Copy your Raw data here'!C230)</f>
        <v>0</v>
      </c>
      <c r="N231" s="82">
        <f>MINUTE('Copy your Raw data here'!B230)</f>
        <v>0</v>
      </c>
      <c r="O231" s="82">
        <f>MINUTE('Copy your Raw data here'!C230)</f>
        <v>0</v>
      </c>
      <c r="P231" s="82">
        <f>('Copy your Raw data here'!C230-'Copy your Raw data here'!B230)*1440</f>
        <v>0</v>
      </c>
      <c r="Q231" s="82">
        <f t="shared" si="21"/>
        <v>60</v>
      </c>
      <c r="R231" s="82">
        <f t="shared" si="22"/>
        <v>0</v>
      </c>
      <c r="S231" s="83"/>
      <c r="T231" s="83"/>
      <c r="U231" s="82">
        <f>HOUR('Copy your Raw data here'!G230)</f>
        <v>0</v>
      </c>
      <c r="V231" s="82">
        <f>HOUR('Copy your Raw data here'!H230)</f>
        <v>0</v>
      </c>
      <c r="W231" s="82">
        <f>MINUTE('Copy your Raw data here'!G230)</f>
        <v>0</v>
      </c>
      <c r="X231" s="82">
        <f>MINUTE('Copy your Raw data here'!H230)</f>
        <v>0</v>
      </c>
      <c r="Y231" s="82">
        <f>('Copy your Raw data here'!H230-'Copy your Raw data here'!G230)*1440</f>
        <v>0</v>
      </c>
      <c r="Z231" s="82">
        <f t="shared" si="23"/>
        <v>1440</v>
      </c>
      <c r="AA231" s="82" t="str">
        <f>IF('Copy your Raw data here'!G230="","",IF(V231&lt;U231,Z231,Y231))</f>
        <v/>
      </c>
    </row>
    <row r="232" spans="1:27">
      <c r="A232" s="74" t="str">
        <f>IF(ISBLANK('Copy your Raw data here'!A231),"",('Copy your Raw data here'!A231))</f>
        <v/>
      </c>
      <c r="B232" s="78" t="str">
        <f t="shared" si="19"/>
        <v/>
      </c>
      <c r="C232" s="74">
        <f>IF('Copy your Raw data here'!D231="YES",1,0)</f>
        <v>0</v>
      </c>
      <c r="D232" s="74" t="e">
        <f>VLOOKUP('Copy your Raw data here'!E231,'Stroke Ready Hospital List'!A:B,1,FALSE)</f>
        <v>#N/A</v>
      </c>
      <c r="E232" s="74">
        <f t="shared" si="24"/>
        <v>0</v>
      </c>
      <c r="F232" s="74">
        <f>IF(OR(ISBLANK('Copy your Raw data here'!F231),('Copy your Raw data here'!F231="NO")),0,1)</f>
        <v>0</v>
      </c>
      <c r="G232" s="74">
        <f>IF(ISBLANK('Copy your Raw data here'!G231),0,1)</f>
        <v>0</v>
      </c>
      <c r="H232" s="74">
        <f>IF(ISERROR(D232),'Copy your Raw data here'!E231,"")</f>
        <v>0</v>
      </c>
      <c r="I232" s="74" t="str">
        <f t="shared" si="20"/>
        <v/>
      </c>
      <c r="L232" s="82">
        <f>HOUR('Copy your Raw data here'!B231)</f>
        <v>0</v>
      </c>
      <c r="M232" s="82">
        <f>HOUR('Copy your Raw data here'!C231)</f>
        <v>0</v>
      </c>
      <c r="N232" s="82">
        <f>MINUTE('Copy your Raw data here'!B231)</f>
        <v>0</v>
      </c>
      <c r="O232" s="82">
        <f>MINUTE('Copy your Raw data here'!C231)</f>
        <v>0</v>
      </c>
      <c r="P232" s="82">
        <f>('Copy your Raw data here'!C231-'Copy your Raw data here'!B231)*1440</f>
        <v>0</v>
      </c>
      <c r="Q232" s="82">
        <f t="shared" si="21"/>
        <v>60</v>
      </c>
      <c r="R232" s="82">
        <f t="shared" si="22"/>
        <v>0</v>
      </c>
      <c r="S232" s="83"/>
      <c r="T232" s="83"/>
      <c r="U232" s="82">
        <f>HOUR('Copy your Raw data here'!G231)</f>
        <v>0</v>
      </c>
      <c r="V232" s="82">
        <f>HOUR('Copy your Raw data here'!H231)</f>
        <v>0</v>
      </c>
      <c r="W232" s="82">
        <f>MINUTE('Copy your Raw data here'!G231)</f>
        <v>0</v>
      </c>
      <c r="X232" s="82">
        <f>MINUTE('Copy your Raw data here'!H231)</f>
        <v>0</v>
      </c>
      <c r="Y232" s="82">
        <f>('Copy your Raw data here'!H231-'Copy your Raw data here'!G231)*1440</f>
        <v>0</v>
      </c>
      <c r="Z232" s="82">
        <f t="shared" si="23"/>
        <v>1440</v>
      </c>
      <c r="AA232" s="82" t="str">
        <f>IF('Copy your Raw data here'!G231="","",IF(V232&lt;U232,Z232,Y232))</f>
        <v/>
      </c>
    </row>
    <row r="233" spans="1:27">
      <c r="A233" s="74" t="str">
        <f>IF(ISBLANK('Copy your Raw data here'!A232),"",('Copy your Raw data here'!A232))</f>
        <v/>
      </c>
      <c r="B233" s="78" t="str">
        <f t="shared" si="19"/>
        <v/>
      </c>
      <c r="C233" s="74">
        <f>IF('Copy your Raw data here'!D232="YES",1,0)</f>
        <v>0</v>
      </c>
      <c r="D233" s="74" t="e">
        <f>VLOOKUP('Copy your Raw data here'!E232,'Stroke Ready Hospital List'!A:B,1,FALSE)</f>
        <v>#N/A</v>
      </c>
      <c r="E233" s="74">
        <f t="shared" si="24"/>
        <v>0</v>
      </c>
      <c r="F233" s="74">
        <f>IF(OR(ISBLANK('Copy your Raw data here'!F232),('Copy your Raw data here'!F232="NO")),0,1)</f>
        <v>0</v>
      </c>
      <c r="G233" s="74">
        <f>IF(ISBLANK('Copy your Raw data here'!G232),0,1)</f>
        <v>0</v>
      </c>
      <c r="H233" s="74">
        <f>IF(ISERROR(D233),'Copy your Raw data here'!E232,"")</f>
        <v>0</v>
      </c>
      <c r="I233" s="74" t="str">
        <f t="shared" si="20"/>
        <v/>
      </c>
      <c r="L233" s="82">
        <f>HOUR('Copy your Raw data here'!B232)</f>
        <v>0</v>
      </c>
      <c r="M233" s="82">
        <f>HOUR('Copy your Raw data here'!C232)</f>
        <v>0</v>
      </c>
      <c r="N233" s="82">
        <f>MINUTE('Copy your Raw data here'!B232)</f>
        <v>0</v>
      </c>
      <c r="O233" s="82">
        <f>MINUTE('Copy your Raw data here'!C232)</f>
        <v>0</v>
      </c>
      <c r="P233" s="82">
        <f>('Copy your Raw data here'!C232-'Copy your Raw data here'!B232)*1440</f>
        <v>0</v>
      </c>
      <c r="Q233" s="82">
        <f t="shared" si="21"/>
        <v>60</v>
      </c>
      <c r="R233" s="82">
        <f t="shared" si="22"/>
        <v>0</v>
      </c>
      <c r="S233" s="83"/>
      <c r="T233" s="83"/>
      <c r="U233" s="82">
        <f>HOUR('Copy your Raw data here'!G232)</f>
        <v>0</v>
      </c>
      <c r="V233" s="82">
        <f>HOUR('Copy your Raw data here'!H232)</f>
        <v>0</v>
      </c>
      <c r="W233" s="82">
        <f>MINUTE('Copy your Raw data here'!G232)</f>
        <v>0</v>
      </c>
      <c r="X233" s="82">
        <f>MINUTE('Copy your Raw data here'!H232)</f>
        <v>0</v>
      </c>
      <c r="Y233" s="82">
        <f>('Copy your Raw data here'!H232-'Copy your Raw data here'!G232)*1440</f>
        <v>0</v>
      </c>
      <c r="Z233" s="82">
        <f t="shared" si="23"/>
        <v>1440</v>
      </c>
      <c r="AA233" s="82" t="str">
        <f>IF('Copy your Raw data here'!G232="","",IF(V233&lt;U233,Z233,Y233))</f>
        <v/>
      </c>
    </row>
    <row r="234" spans="1:27">
      <c r="A234" s="74" t="str">
        <f>IF(ISBLANK('Copy your Raw data here'!A233),"",('Copy your Raw data here'!A233))</f>
        <v/>
      </c>
      <c r="B234" s="78" t="str">
        <f t="shared" si="19"/>
        <v/>
      </c>
      <c r="C234" s="74">
        <f>IF('Copy your Raw data here'!D233="YES",1,0)</f>
        <v>0</v>
      </c>
      <c r="D234" s="74" t="e">
        <f>VLOOKUP('Copy your Raw data here'!E233,'Stroke Ready Hospital List'!A:B,1,FALSE)</f>
        <v>#N/A</v>
      </c>
      <c r="E234" s="74">
        <f t="shared" si="24"/>
        <v>0</v>
      </c>
      <c r="F234" s="74">
        <f>IF(OR(ISBLANK('Copy your Raw data here'!F233),('Copy your Raw data here'!F233="NO")),0,1)</f>
        <v>0</v>
      </c>
      <c r="G234" s="74">
        <f>IF(ISBLANK('Copy your Raw data here'!G233),0,1)</f>
        <v>0</v>
      </c>
      <c r="H234" s="74">
        <f>IF(ISERROR(D234),'Copy your Raw data here'!E233,"")</f>
        <v>0</v>
      </c>
      <c r="I234" s="74" t="str">
        <f t="shared" si="20"/>
        <v/>
      </c>
      <c r="L234" s="82">
        <f>HOUR('Copy your Raw data here'!B233)</f>
        <v>0</v>
      </c>
      <c r="M234" s="82">
        <f>HOUR('Copy your Raw data here'!C233)</f>
        <v>0</v>
      </c>
      <c r="N234" s="82">
        <f>MINUTE('Copy your Raw data here'!B233)</f>
        <v>0</v>
      </c>
      <c r="O234" s="82">
        <f>MINUTE('Copy your Raw data here'!C233)</f>
        <v>0</v>
      </c>
      <c r="P234" s="82">
        <f>('Copy your Raw data here'!C233-'Copy your Raw data here'!B233)*1440</f>
        <v>0</v>
      </c>
      <c r="Q234" s="82">
        <f t="shared" si="21"/>
        <v>60</v>
      </c>
      <c r="R234" s="82">
        <f t="shared" si="22"/>
        <v>0</v>
      </c>
      <c r="S234" s="83"/>
      <c r="T234" s="83"/>
      <c r="U234" s="82">
        <f>HOUR('Copy your Raw data here'!G233)</f>
        <v>0</v>
      </c>
      <c r="V234" s="82">
        <f>HOUR('Copy your Raw data here'!H233)</f>
        <v>0</v>
      </c>
      <c r="W234" s="82">
        <f>MINUTE('Copy your Raw data here'!G233)</f>
        <v>0</v>
      </c>
      <c r="X234" s="82">
        <f>MINUTE('Copy your Raw data here'!H233)</f>
        <v>0</v>
      </c>
      <c r="Y234" s="82">
        <f>('Copy your Raw data here'!H233-'Copy your Raw data here'!G233)*1440</f>
        <v>0</v>
      </c>
      <c r="Z234" s="82">
        <f t="shared" si="23"/>
        <v>1440</v>
      </c>
      <c r="AA234" s="82" t="str">
        <f>IF('Copy your Raw data here'!G233="","",IF(V234&lt;U234,Z234,Y234))</f>
        <v/>
      </c>
    </row>
    <row r="235" spans="1:27">
      <c r="A235" s="74" t="str">
        <f>IF(ISBLANK('Copy your Raw data here'!A234),"",('Copy your Raw data here'!A234))</f>
        <v/>
      </c>
      <c r="B235" s="78" t="str">
        <f t="shared" si="19"/>
        <v/>
      </c>
      <c r="C235" s="74">
        <f>IF('Copy your Raw data here'!D234="YES",1,0)</f>
        <v>0</v>
      </c>
      <c r="D235" s="74" t="e">
        <f>VLOOKUP('Copy your Raw data here'!E234,'Stroke Ready Hospital List'!A:B,1,FALSE)</f>
        <v>#N/A</v>
      </c>
      <c r="E235" s="74">
        <f t="shared" si="24"/>
        <v>0</v>
      </c>
      <c r="F235" s="74">
        <f>IF(OR(ISBLANK('Copy your Raw data here'!F234),('Copy your Raw data here'!F234="NO")),0,1)</f>
        <v>0</v>
      </c>
      <c r="G235" s="74">
        <f>IF(ISBLANK('Copy your Raw data here'!G234),0,1)</f>
        <v>0</v>
      </c>
      <c r="H235" s="74">
        <f>IF(ISERROR(D235),'Copy your Raw data here'!E234,"")</f>
        <v>0</v>
      </c>
      <c r="I235" s="74" t="str">
        <f t="shared" si="20"/>
        <v/>
      </c>
      <c r="L235" s="82">
        <f>HOUR('Copy your Raw data here'!B234)</f>
        <v>0</v>
      </c>
      <c r="M235" s="82">
        <f>HOUR('Copy your Raw data here'!C234)</f>
        <v>0</v>
      </c>
      <c r="N235" s="82">
        <f>MINUTE('Copy your Raw data here'!B234)</f>
        <v>0</v>
      </c>
      <c r="O235" s="82">
        <f>MINUTE('Copy your Raw data here'!C234)</f>
        <v>0</v>
      </c>
      <c r="P235" s="82">
        <f>('Copy your Raw data here'!C234-'Copy your Raw data here'!B234)*1440</f>
        <v>0</v>
      </c>
      <c r="Q235" s="82">
        <f t="shared" si="21"/>
        <v>60</v>
      </c>
      <c r="R235" s="82">
        <f t="shared" si="22"/>
        <v>0</v>
      </c>
      <c r="S235" s="83"/>
      <c r="T235" s="83"/>
      <c r="U235" s="82">
        <f>HOUR('Copy your Raw data here'!G234)</f>
        <v>0</v>
      </c>
      <c r="V235" s="82">
        <f>HOUR('Copy your Raw data here'!H234)</f>
        <v>0</v>
      </c>
      <c r="W235" s="82">
        <f>MINUTE('Copy your Raw data here'!G234)</f>
        <v>0</v>
      </c>
      <c r="X235" s="82">
        <f>MINUTE('Copy your Raw data here'!H234)</f>
        <v>0</v>
      </c>
      <c r="Y235" s="82">
        <f>('Copy your Raw data here'!H234-'Copy your Raw data here'!G234)*1440</f>
        <v>0</v>
      </c>
      <c r="Z235" s="82">
        <f t="shared" si="23"/>
        <v>1440</v>
      </c>
      <c r="AA235" s="82" t="str">
        <f>IF('Copy your Raw data here'!G234="","",IF(V235&lt;U235,Z235,Y235))</f>
        <v/>
      </c>
    </row>
    <row r="236" spans="1:27">
      <c r="A236" s="74" t="str">
        <f>IF(ISBLANK('Copy your Raw data here'!A235),"",('Copy your Raw data here'!A235))</f>
        <v/>
      </c>
      <c r="B236" s="78" t="str">
        <f t="shared" si="19"/>
        <v/>
      </c>
      <c r="C236" s="74">
        <f>IF('Copy your Raw data here'!D235="YES",1,0)</f>
        <v>0</v>
      </c>
      <c r="D236" s="74" t="e">
        <f>VLOOKUP('Copy your Raw data here'!E235,'Stroke Ready Hospital List'!A:B,1,FALSE)</f>
        <v>#N/A</v>
      </c>
      <c r="E236" s="74">
        <f t="shared" si="24"/>
        <v>0</v>
      </c>
      <c r="F236" s="74">
        <f>IF(OR(ISBLANK('Copy your Raw data here'!F235),('Copy your Raw data here'!F235="NO")),0,1)</f>
        <v>0</v>
      </c>
      <c r="G236" s="74">
        <f>IF(ISBLANK('Copy your Raw data here'!G235),0,1)</f>
        <v>0</v>
      </c>
      <c r="H236" s="74">
        <f>IF(ISERROR(D236),'Copy your Raw data here'!E235,"")</f>
        <v>0</v>
      </c>
      <c r="I236" s="74" t="str">
        <f t="shared" si="20"/>
        <v/>
      </c>
      <c r="L236" s="82">
        <f>HOUR('Copy your Raw data here'!B235)</f>
        <v>0</v>
      </c>
      <c r="M236" s="82">
        <f>HOUR('Copy your Raw data here'!C235)</f>
        <v>0</v>
      </c>
      <c r="N236" s="82">
        <f>MINUTE('Copy your Raw data here'!B235)</f>
        <v>0</v>
      </c>
      <c r="O236" s="82">
        <f>MINUTE('Copy your Raw data here'!C235)</f>
        <v>0</v>
      </c>
      <c r="P236" s="82">
        <f>('Copy your Raw data here'!C235-'Copy your Raw data here'!B235)*1440</f>
        <v>0</v>
      </c>
      <c r="Q236" s="82">
        <f t="shared" si="21"/>
        <v>60</v>
      </c>
      <c r="R236" s="82">
        <f t="shared" si="22"/>
        <v>0</v>
      </c>
      <c r="S236" s="83"/>
      <c r="T236" s="83"/>
      <c r="U236" s="82">
        <f>HOUR('Copy your Raw data here'!G235)</f>
        <v>0</v>
      </c>
      <c r="V236" s="82">
        <f>HOUR('Copy your Raw data here'!H235)</f>
        <v>0</v>
      </c>
      <c r="W236" s="82">
        <f>MINUTE('Copy your Raw data here'!G235)</f>
        <v>0</v>
      </c>
      <c r="X236" s="82">
        <f>MINUTE('Copy your Raw data here'!H235)</f>
        <v>0</v>
      </c>
      <c r="Y236" s="82">
        <f>('Copy your Raw data here'!H235-'Copy your Raw data here'!G235)*1440</f>
        <v>0</v>
      </c>
      <c r="Z236" s="82">
        <f t="shared" si="23"/>
        <v>1440</v>
      </c>
      <c r="AA236" s="82" t="str">
        <f>IF('Copy your Raw data here'!G235="","",IF(V236&lt;U236,Z236,Y236))</f>
        <v/>
      </c>
    </row>
    <row r="237" spans="1:27">
      <c r="A237" s="74" t="str">
        <f>IF(ISBLANK('Copy your Raw data here'!A236),"",('Copy your Raw data here'!A236))</f>
        <v/>
      </c>
      <c r="B237" s="78" t="str">
        <f t="shared" si="19"/>
        <v/>
      </c>
      <c r="C237" s="74">
        <f>IF('Copy your Raw data here'!D236="YES",1,0)</f>
        <v>0</v>
      </c>
      <c r="D237" s="74" t="e">
        <f>VLOOKUP('Copy your Raw data here'!E236,'Stroke Ready Hospital List'!A:B,1,FALSE)</f>
        <v>#N/A</v>
      </c>
      <c r="E237" s="74">
        <f t="shared" si="24"/>
        <v>0</v>
      </c>
      <c r="F237" s="74">
        <f>IF(OR(ISBLANK('Copy your Raw data here'!F236),('Copy your Raw data here'!F236="NO")),0,1)</f>
        <v>0</v>
      </c>
      <c r="G237" s="74">
        <f>IF(ISBLANK('Copy your Raw data here'!G236),0,1)</f>
        <v>0</v>
      </c>
      <c r="H237" s="74">
        <f>IF(ISERROR(D237),'Copy your Raw data here'!E236,"")</f>
        <v>0</v>
      </c>
      <c r="I237" s="74" t="str">
        <f t="shared" si="20"/>
        <v/>
      </c>
      <c r="L237" s="82">
        <f>HOUR('Copy your Raw data here'!B236)</f>
        <v>0</v>
      </c>
      <c r="M237" s="82">
        <f>HOUR('Copy your Raw data here'!C236)</f>
        <v>0</v>
      </c>
      <c r="N237" s="82">
        <f>MINUTE('Copy your Raw data here'!B236)</f>
        <v>0</v>
      </c>
      <c r="O237" s="82">
        <f>MINUTE('Copy your Raw data here'!C236)</f>
        <v>0</v>
      </c>
      <c r="P237" s="82">
        <f>('Copy your Raw data here'!C236-'Copy your Raw data here'!B236)*1440</f>
        <v>0</v>
      </c>
      <c r="Q237" s="82">
        <f t="shared" si="21"/>
        <v>60</v>
      </c>
      <c r="R237" s="82">
        <f t="shared" si="22"/>
        <v>0</v>
      </c>
      <c r="S237" s="83"/>
      <c r="T237" s="83"/>
      <c r="U237" s="82">
        <f>HOUR('Copy your Raw data here'!G236)</f>
        <v>0</v>
      </c>
      <c r="V237" s="82">
        <f>HOUR('Copy your Raw data here'!H236)</f>
        <v>0</v>
      </c>
      <c r="W237" s="82">
        <f>MINUTE('Copy your Raw data here'!G236)</f>
        <v>0</v>
      </c>
      <c r="X237" s="82">
        <f>MINUTE('Copy your Raw data here'!H236)</f>
        <v>0</v>
      </c>
      <c r="Y237" s="82">
        <f>('Copy your Raw data here'!H236-'Copy your Raw data here'!G236)*1440</f>
        <v>0</v>
      </c>
      <c r="Z237" s="82">
        <f t="shared" si="23"/>
        <v>1440</v>
      </c>
      <c r="AA237" s="82" t="str">
        <f>IF('Copy your Raw data here'!G236="","",IF(V237&lt;U237,Z237,Y237))</f>
        <v/>
      </c>
    </row>
    <row r="238" spans="1:27">
      <c r="A238" s="74" t="str">
        <f>IF(ISBLANK('Copy your Raw data here'!A237),"",('Copy your Raw data here'!A237))</f>
        <v/>
      </c>
      <c r="B238" s="78" t="str">
        <f t="shared" si="19"/>
        <v/>
      </c>
      <c r="C238" s="74">
        <f>IF('Copy your Raw data here'!D237="YES",1,0)</f>
        <v>0</v>
      </c>
      <c r="D238" s="74" t="e">
        <f>VLOOKUP('Copy your Raw data here'!E237,'Stroke Ready Hospital List'!A:B,1,FALSE)</f>
        <v>#N/A</v>
      </c>
      <c r="E238" s="74">
        <f t="shared" si="24"/>
        <v>0</v>
      </c>
      <c r="F238" s="74">
        <f>IF(OR(ISBLANK('Copy your Raw data here'!F237),('Copy your Raw data here'!F237="NO")),0,1)</f>
        <v>0</v>
      </c>
      <c r="G238" s="74">
        <f>IF(ISBLANK('Copy your Raw data here'!G237),0,1)</f>
        <v>0</v>
      </c>
      <c r="H238" s="74">
        <f>IF(ISERROR(D238),'Copy your Raw data here'!E237,"")</f>
        <v>0</v>
      </c>
      <c r="I238" s="74" t="str">
        <f t="shared" si="20"/>
        <v/>
      </c>
      <c r="L238" s="82">
        <f>HOUR('Copy your Raw data here'!B237)</f>
        <v>0</v>
      </c>
      <c r="M238" s="82">
        <f>HOUR('Copy your Raw data here'!C237)</f>
        <v>0</v>
      </c>
      <c r="N238" s="82">
        <f>MINUTE('Copy your Raw data here'!B237)</f>
        <v>0</v>
      </c>
      <c r="O238" s="82">
        <f>MINUTE('Copy your Raw data here'!C237)</f>
        <v>0</v>
      </c>
      <c r="P238" s="82">
        <f>('Copy your Raw data here'!C237-'Copy your Raw data here'!B237)*1440</f>
        <v>0</v>
      </c>
      <c r="Q238" s="82">
        <f t="shared" si="21"/>
        <v>60</v>
      </c>
      <c r="R238" s="82">
        <f t="shared" si="22"/>
        <v>0</v>
      </c>
      <c r="S238" s="83"/>
      <c r="T238" s="83"/>
      <c r="U238" s="82">
        <f>HOUR('Copy your Raw data here'!G237)</f>
        <v>0</v>
      </c>
      <c r="V238" s="82">
        <f>HOUR('Copy your Raw data here'!H237)</f>
        <v>0</v>
      </c>
      <c r="W238" s="82">
        <f>MINUTE('Copy your Raw data here'!G237)</f>
        <v>0</v>
      </c>
      <c r="X238" s="82">
        <f>MINUTE('Copy your Raw data here'!H237)</f>
        <v>0</v>
      </c>
      <c r="Y238" s="82">
        <f>('Copy your Raw data here'!H237-'Copy your Raw data here'!G237)*1440</f>
        <v>0</v>
      </c>
      <c r="Z238" s="82">
        <f t="shared" si="23"/>
        <v>1440</v>
      </c>
      <c r="AA238" s="82" t="str">
        <f>IF('Copy your Raw data here'!G237="","",IF(V238&lt;U238,Z238,Y238))</f>
        <v/>
      </c>
    </row>
    <row r="239" spans="1:27">
      <c r="A239" s="74" t="str">
        <f>IF(ISBLANK('Copy your Raw data here'!A238),"",('Copy your Raw data here'!A238))</f>
        <v/>
      </c>
      <c r="B239" s="78" t="str">
        <f t="shared" si="19"/>
        <v/>
      </c>
      <c r="C239" s="74">
        <f>IF('Copy your Raw data here'!D238="YES",1,0)</f>
        <v>0</v>
      </c>
      <c r="D239" s="74" t="e">
        <f>VLOOKUP('Copy your Raw data here'!E238,'Stroke Ready Hospital List'!A:B,1,FALSE)</f>
        <v>#N/A</v>
      </c>
      <c r="E239" s="74">
        <f t="shared" si="24"/>
        <v>0</v>
      </c>
      <c r="F239" s="74">
        <f>IF(OR(ISBLANK('Copy your Raw data here'!F238),('Copy your Raw data here'!F238="NO")),0,1)</f>
        <v>0</v>
      </c>
      <c r="G239" s="74">
        <f>IF(ISBLANK('Copy your Raw data here'!G238),0,1)</f>
        <v>0</v>
      </c>
      <c r="H239" s="74">
        <f>IF(ISERROR(D239),'Copy your Raw data here'!E238,"")</f>
        <v>0</v>
      </c>
      <c r="I239" s="74" t="str">
        <f t="shared" si="20"/>
        <v/>
      </c>
      <c r="L239" s="82">
        <f>HOUR('Copy your Raw data here'!B238)</f>
        <v>0</v>
      </c>
      <c r="M239" s="82">
        <f>HOUR('Copy your Raw data here'!C238)</f>
        <v>0</v>
      </c>
      <c r="N239" s="82">
        <f>MINUTE('Copy your Raw data here'!B238)</f>
        <v>0</v>
      </c>
      <c r="O239" s="82">
        <f>MINUTE('Copy your Raw data here'!C238)</f>
        <v>0</v>
      </c>
      <c r="P239" s="82">
        <f>('Copy your Raw data here'!C238-'Copy your Raw data here'!B238)*1440</f>
        <v>0</v>
      </c>
      <c r="Q239" s="82">
        <f t="shared" si="21"/>
        <v>60</v>
      </c>
      <c r="R239" s="82">
        <f t="shared" si="22"/>
        <v>0</v>
      </c>
      <c r="S239" s="83"/>
      <c r="T239" s="83"/>
      <c r="U239" s="82">
        <f>HOUR('Copy your Raw data here'!G238)</f>
        <v>0</v>
      </c>
      <c r="V239" s="82">
        <f>HOUR('Copy your Raw data here'!H238)</f>
        <v>0</v>
      </c>
      <c r="W239" s="82">
        <f>MINUTE('Copy your Raw data here'!G238)</f>
        <v>0</v>
      </c>
      <c r="X239" s="82">
        <f>MINUTE('Copy your Raw data here'!H238)</f>
        <v>0</v>
      </c>
      <c r="Y239" s="82">
        <f>('Copy your Raw data here'!H238-'Copy your Raw data here'!G238)*1440</f>
        <v>0</v>
      </c>
      <c r="Z239" s="82">
        <f t="shared" si="23"/>
        <v>1440</v>
      </c>
      <c r="AA239" s="82" t="str">
        <f>IF('Copy your Raw data here'!G238="","",IF(V239&lt;U239,Z239,Y239))</f>
        <v/>
      </c>
    </row>
    <row r="240" spans="1:27">
      <c r="A240" s="74" t="str">
        <f>IF(ISBLANK('Copy your Raw data here'!A239),"",('Copy your Raw data here'!A239))</f>
        <v/>
      </c>
      <c r="B240" s="78" t="str">
        <f t="shared" si="19"/>
        <v/>
      </c>
      <c r="C240" s="74">
        <f>IF('Copy your Raw data here'!D239="YES",1,0)</f>
        <v>0</v>
      </c>
      <c r="D240" s="74" t="e">
        <f>VLOOKUP('Copy your Raw data here'!E239,'Stroke Ready Hospital List'!A:B,1,FALSE)</f>
        <v>#N/A</v>
      </c>
      <c r="E240" s="74">
        <f t="shared" si="24"/>
        <v>0</v>
      </c>
      <c r="F240" s="74">
        <f>IF(OR(ISBLANK('Copy your Raw data here'!F239),('Copy your Raw data here'!F239="NO")),0,1)</f>
        <v>0</v>
      </c>
      <c r="G240" s="74">
        <f>IF(ISBLANK('Copy your Raw data here'!G239),0,1)</f>
        <v>0</v>
      </c>
      <c r="H240" s="74">
        <f>IF(ISERROR(D240),'Copy your Raw data here'!E239,"")</f>
        <v>0</v>
      </c>
      <c r="I240" s="74" t="str">
        <f t="shared" si="20"/>
        <v/>
      </c>
      <c r="L240" s="82">
        <f>HOUR('Copy your Raw data here'!B239)</f>
        <v>0</v>
      </c>
      <c r="M240" s="82">
        <f>HOUR('Copy your Raw data here'!C239)</f>
        <v>0</v>
      </c>
      <c r="N240" s="82">
        <f>MINUTE('Copy your Raw data here'!B239)</f>
        <v>0</v>
      </c>
      <c r="O240" s="82">
        <f>MINUTE('Copy your Raw data here'!C239)</f>
        <v>0</v>
      </c>
      <c r="P240" s="82">
        <f>('Copy your Raw data here'!C239-'Copy your Raw data here'!B239)*1440</f>
        <v>0</v>
      </c>
      <c r="Q240" s="82">
        <f t="shared" si="21"/>
        <v>60</v>
      </c>
      <c r="R240" s="82">
        <f t="shared" si="22"/>
        <v>0</v>
      </c>
      <c r="S240" s="83"/>
      <c r="T240" s="83"/>
      <c r="U240" s="82">
        <f>HOUR('Copy your Raw data here'!G239)</f>
        <v>0</v>
      </c>
      <c r="V240" s="82">
        <f>HOUR('Copy your Raw data here'!H239)</f>
        <v>0</v>
      </c>
      <c r="W240" s="82">
        <f>MINUTE('Copy your Raw data here'!G239)</f>
        <v>0</v>
      </c>
      <c r="X240" s="82">
        <f>MINUTE('Copy your Raw data here'!H239)</f>
        <v>0</v>
      </c>
      <c r="Y240" s="82">
        <f>('Copy your Raw data here'!H239-'Copy your Raw data here'!G239)*1440</f>
        <v>0</v>
      </c>
      <c r="Z240" s="82">
        <f t="shared" si="23"/>
        <v>1440</v>
      </c>
      <c r="AA240" s="82" t="str">
        <f>IF('Copy your Raw data here'!G239="","",IF(V240&lt;U240,Z240,Y240))</f>
        <v/>
      </c>
    </row>
    <row r="241" spans="1:27">
      <c r="A241" s="74" t="str">
        <f>IF(ISBLANK('Copy your Raw data here'!A240),"",('Copy your Raw data here'!A240))</f>
        <v/>
      </c>
      <c r="B241" s="78" t="str">
        <f t="shared" si="19"/>
        <v/>
      </c>
      <c r="C241" s="74">
        <f>IF('Copy your Raw data here'!D240="YES",1,0)</f>
        <v>0</v>
      </c>
      <c r="D241" s="74" t="e">
        <f>VLOOKUP('Copy your Raw data here'!E240,'Stroke Ready Hospital List'!A:B,1,FALSE)</f>
        <v>#N/A</v>
      </c>
      <c r="E241" s="74">
        <f t="shared" si="24"/>
        <v>0</v>
      </c>
      <c r="F241" s="74">
        <f>IF(OR(ISBLANK('Copy your Raw data here'!F240),('Copy your Raw data here'!F240="NO")),0,1)</f>
        <v>0</v>
      </c>
      <c r="G241" s="74">
        <f>IF(ISBLANK('Copy your Raw data here'!G240),0,1)</f>
        <v>0</v>
      </c>
      <c r="H241" s="74">
        <f>IF(ISERROR(D241),'Copy your Raw data here'!E240,"")</f>
        <v>0</v>
      </c>
      <c r="I241" s="74" t="str">
        <f t="shared" si="20"/>
        <v/>
      </c>
      <c r="L241" s="82">
        <f>HOUR('Copy your Raw data here'!B240)</f>
        <v>0</v>
      </c>
      <c r="M241" s="82">
        <f>HOUR('Copy your Raw data here'!C240)</f>
        <v>0</v>
      </c>
      <c r="N241" s="82">
        <f>MINUTE('Copy your Raw data here'!B240)</f>
        <v>0</v>
      </c>
      <c r="O241" s="82">
        <f>MINUTE('Copy your Raw data here'!C240)</f>
        <v>0</v>
      </c>
      <c r="P241" s="82">
        <f>('Copy your Raw data here'!C240-'Copy your Raw data here'!B240)*1440</f>
        <v>0</v>
      </c>
      <c r="Q241" s="82">
        <f t="shared" si="21"/>
        <v>60</v>
      </c>
      <c r="R241" s="82">
        <f t="shared" si="22"/>
        <v>0</v>
      </c>
      <c r="S241" s="83"/>
      <c r="T241" s="83"/>
      <c r="U241" s="82">
        <f>HOUR('Copy your Raw data here'!G240)</f>
        <v>0</v>
      </c>
      <c r="V241" s="82">
        <f>HOUR('Copy your Raw data here'!H240)</f>
        <v>0</v>
      </c>
      <c r="W241" s="82">
        <f>MINUTE('Copy your Raw data here'!G240)</f>
        <v>0</v>
      </c>
      <c r="X241" s="82">
        <f>MINUTE('Copy your Raw data here'!H240)</f>
        <v>0</v>
      </c>
      <c r="Y241" s="82">
        <f>('Copy your Raw data here'!H240-'Copy your Raw data here'!G240)*1440</f>
        <v>0</v>
      </c>
      <c r="Z241" s="82">
        <f t="shared" si="23"/>
        <v>1440</v>
      </c>
      <c r="AA241" s="82" t="str">
        <f>IF('Copy your Raw data here'!G240="","",IF(V241&lt;U241,Z241,Y241))</f>
        <v/>
      </c>
    </row>
    <row r="242" spans="1:27">
      <c r="A242" s="74" t="str">
        <f>IF(ISBLANK('Copy your Raw data here'!A241),"",('Copy your Raw data here'!A241))</f>
        <v/>
      </c>
      <c r="B242" s="78" t="str">
        <f t="shared" si="19"/>
        <v/>
      </c>
      <c r="C242" s="74">
        <f>IF('Copy your Raw data here'!D241="YES",1,0)</f>
        <v>0</v>
      </c>
      <c r="D242" s="74" t="e">
        <f>VLOOKUP('Copy your Raw data here'!E241,'Stroke Ready Hospital List'!A:B,1,FALSE)</f>
        <v>#N/A</v>
      </c>
      <c r="E242" s="74">
        <f t="shared" si="24"/>
        <v>0</v>
      </c>
      <c r="F242" s="74">
        <f>IF(OR(ISBLANK('Copy your Raw data here'!F241),('Copy your Raw data here'!F241="NO")),0,1)</f>
        <v>0</v>
      </c>
      <c r="G242" s="74">
        <f>IF(ISBLANK('Copy your Raw data here'!G241),0,1)</f>
        <v>0</v>
      </c>
      <c r="H242" s="74">
        <f>IF(ISERROR(D242),'Copy your Raw data here'!E241,"")</f>
        <v>0</v>
      </c>
      <c r="I242" s="74" t="str">
        <f t="shared" si="20"/>
        <v/>
      </c>
      <c r="L242" s="82">
        <f>HOUR('Copy your Raw data here'!B241)</f>
        <v>0</v>
      </c>
      <c r="M242" s="82">
        <f>HOUR('Copy your Raw data here'!C241)</f>
        <v>0</v>
      </c>
      <c r="N242" s="82">
        <f>MINUTE('Copy your Raw data here'!B241)</f>
        <v>0</v>
      </c>
      <c r="O242" s="82">
        <f>MINUTE('Copy your Raw data here'!C241)</f>
        <v>0</v>
      </c>
      <c r="P242" s="82">
        <f>('Copy your Raw data here'!C241-'Copy your Raw data here'!B241)*1440</f>
        <v>0</v>
      </c>
      <c r="Q242" s="82">
        <f t="shared" si="21"/>
        <v>60</v>
      </c>
      <c r="R242" s="82">
        <f t="shared" si="22"/>
        <v>0</v>
      </c>
      <c r="S242" s="83"/>
      <c r="T242" s="83"/>
      <c r="U242" s="82">
        <f>HOUR('Copy your Raw data here'!G241)</f>
        <v>0</v>
      </c>
      <c r="V242" s="82">
        <f>HOUR('Copy your Raw data here'!H241)</f>
        <v>0</v>
      </c>
      <c r="W242" s="82">
        <f>MINUTE('Copy your Raw data here'!G241)</f>
        <v>0</v>
      </c>
      <c r="X242" s="82">
        <f>MINUTE('Copy your Raw data here'!H241)</f>
        <v>0</v>
      </c>
      <c r="Y242" s="82">
        <f>('Copy your Raw data here'!H241-'Copy your Raw data here'!G241)*1440</f>
        <v>0</v>
      </c>
      <c r="Z242" s="82">
        <f t="shared" si="23"/>
        <v>1440</v>
      </c>
      <c r="AA242" s="82" t="str">
        <f>IF('Copy your Raw data here'!G241="","",IF(V242&lt;U242,Z242,Y242))</f>
        <v/>
      </c>
    </row>
    <row r="243" spans="1:27">
      <c r="A243" s="74" t="str">
        <f>IF(ISBLANK('Copy your Raw data here'!A242),"",('Copy your Raw data here'!A242))</f>
        <v/>
      </c>
      <c r="B243" s="78" t="str">
        <f t="shared" si="19"/>
        <v/>
      </c>
      <c r="C243" s="74">
        <f>IF('Copy your Raw data here'!D242="YES",1,0)</f>
        <v>0</v>
      </c>
      <c r="D243" s="74" t="e">
        <f>VLOOKUP('Copy your Raw data here'!E242,'Stroke Ready Hospital List'!A:B,1,FALSE)</f>
        <v>#N/A</v>
      </c>
      <c r="E243" s="74">
        <f t="shared" si="24"/>
        <v>0</v>
      </c>
      <c r="F243" s="74">
        <f>IF(OR(ISBLANK('Copy your Raw data here'!F242),('Copy your Raw data here'!F242="NO")),0,1)</f>
        <v>0</v>
      </c>
      <c r="G243" s="74">
        <f>IF(ISBLANK('Copy your Raw data here'!G242),0,1)</f>
        <v>0</v>
      </c>
      <c r="H243" s="74">
        <f>IF(ISERROR(D243),'Copy your Raw data here'!E242,"")</f>
        <v>0</v>
      </c>
      <c r="I243" s="74" t="str">
        <f t="shared" si="20"/>
        <v/>
      </c>
      <c r="L243" s="82">
        <f>HOUR('Copy your Raw data here'!B242)</f>
        <v>0</v>
      </c>
      <c r="M243" s="82">
        <f>HOUR('Copy your Raw data here'!C242)</f>
        <v>0</v>
      </c>
      <c r="N243" s="82">
        <f>MINUTE('Copy your Raw data here'!B242)</f>
        <v>0</v>
      </c>
      <c r="O243" s="82">
        <f>MINUTE('Copy your Raw data here'!C242)</f>
        <v>0</v>
      </c>
      <c r="P243" s="82">
        <f>('Copy your Raw data here'!C242-'Copy your Raw data here'!B242)*1440</f>
        <v>0</v>
      </c>
      <c r="Q243" s="82">
        <f t="shared" si="21"/>
        <v>60</v>
      </c>
      <c r="R243" s="82">
        <f t="shared" si="22"/>
        <v>0</v>
      </c>
      <c r="S243" s="83"/>
      <c r="T243" s="83"/>
      <c r="U243" s="82">
        <f>HOUR('Copy your Raw data here'!G242)</f>
        <v>0</v>
      </c>
      <c r="V243" s="82">
        <f>HOUR('Copy your Raw data here'!H242)</f>
        <v>0</v>
      </c>
      <c r="W243" s="82">
        <f>MINUTE('Copy your Raw data here'!G242)</f>
        <v>0</v>
      </c>
      <c r="X243" s="82">
        <f>MINUTE('Copy your Raw data here'!H242)</f>
        <v>0</v>
      </c>
      <c r="Y243" s="82">
        <f>('Copy your Raw data here'!H242-'Copy your Raw data here'!G242)*1440</f>
        <v>0</v>
      </c>
      <c r="Z243" s="82">
        <f t="shared" si="23"/>
        <v>1440</v>
      </c>
      <c r="AA243" s="82" t="str">
        <f>IF('Copy your Raw data here'!G242="","",IF(V243&lt;U243,Z243,Y243))</f>
        <v/>
      </c>
    </row>
    <row r="244" spans="1:27">
      <c r="A244" s="74" t="str">
        <f>IF(ISBLANK('Copy your Raw data here'!A243),"",('Copy your Raw data here'!A243))</f>
        <v/>
      </c>
      <c r="B244" s="78" t="str">
        <f t="shared" si="19"/>
        <v/>
      </c>
      <c r="C244" s="74">
        <f>IF('Copy your Raw data here'!D243="YES",1,0)</f>
        <v>0</v>
      </c>
      <c r="D244" s="74" t="e">
        <f>VLOOKUP('Copy your Raw data here'!E243,'Stroke Ready Hospital List'!A:B,1,FALSE)</f>
        <v>#N/A</v>
      </c>
      <c r="E244" s="74">
        <f t="shared" si="24"/>
        <v>0</v>
      </c>
      <c r="F244" s="74">
        <f>IF(OR(ISBLANK('Copy your Raw data here'!F243),('Copy your Raw data here'!F243="NO")),0,1)</f>
        <v>0</v>
      </c>
      <c r="G244" s="74">
        <f>IF(ISBLANK('Copy your Raw data here'!G243),0,1)</f>
        <v>0</v>
      </c>
      <c r="H244" s="74">
        <f>IF(ISERROR(D244),'Copy your Raw data here'!E243,"")</f>
        <v>0</v>
      </c>
      <c r="I244" s="74" t="str">
        <f t="shared" si="20"/>
        <v/>
      </c>
      <c r="L244" s="82">
        <f>HOUR('Copy your Raw data here'!B243)</f>
        <v>0</v>
      </c>
      <c r="M244" s="82">
        <f>HOUR('Copy your Raw data here'!C243)</f>
        <v>0</v>
      </c>
      <c r="N244" s="82">
        <f>MINUTE('Copy your Raw data here'!B243)</f>
        <v>0</v>
      </c>
      <c r="O244" s="82">
        <f>MINUTE('Copy your Raw data here'!C243)</f>
        <v>0</v>
      </c>
      <c r="P244" s="82">
        <f>('Copy your Raw data here'!C243-'Copy your Raw data here'!B243)*1440</f>
        <v>0</v>
      </c>
      <c r="Q244" s="82">
        <f t="shared" si="21"/>
        <v>60</v>
      </c>
      <c r="R244" s="82">
        <f t="shared" si="22"/>
        <v>0</v>
      </c>
      <c r="S244" s="83"/>
      <c r="T244" s="83"/>
      <c r="U244" s="82">
        <f>HOUR('Copy your Raw data here'!G243)</f>
        <v>0</v>
      </c>
      <c r="V244" s="82">
        <f>HOUR('Copy your Raw data here'!H243)</f>
        <v>0</v>
      </c>
      <c r="W244" s="82">
        <f>MINUTE('Copy your Raw data here'!G243)</f>
        <v>0</v>
      </c>
      <c r="X244" s="82">
        <f>MINUTE('Copy your Raw data here'!H243)</f>
        <v>0</v>
      </c>
      <c r="Y244" s="82">
        <f>('Copy your Raw data here'!H243-'Copy your Raw data here'!G243)*1440</f>
        <v>0</v>
      </c>
      <c r="Z244" s="82">
        <f t="shared" si="23"/>
        <v>1440</v>
      </c>
      <c r="AA244" s="82" t="str">
        <f>IF('Copy your Raw data here'!G243="","",IF(V244&lt;U244,Z244,Y244))</f>
        <v/>
      </c>
    </row>
    <row r="245" spans="1:27">
      <c r="A245" s="74" t="str">
        <f>IF(ISBLANK('Copy your Raw data here'!A244),"",('Copy your Raw data here'!A244))</f>
        <v/>
      </c>
      <c r="B245" s="78" t="str">
        <f t="shared" si="19"/>
        <v/>
      </c>
      <c r="C245" s="74">
        <f>IF('Copy your Raw data here'!D244="YES",1,0)</f>
        <v>0</v>
      </c>
      <c r="D245" s="74" t="e">
        <f>VLOOKUP('Copy your Raw data here'!E244,'Stroke Ready Hospital List'!A:B,1,FALSE)</f>
        <v>#N/A</v>
      </c>
      <c r="E245" s="74">
        <f t="shared" si="24"/>
        <v>0</v>
      </c>
      <c r="F245" s="74">
        <f>IF(OR(ISBLANK('Copy your Raw data here'!F244),('Copy your Raw data here'!F244="NO")),0,1)</f>
        <v>0</v>
      </c>
      <c r="G245" s="74">
        <f>IF(ISBLANK('Copy your Raw data here'!G244),0,1)</f>
        <v>0</v>
      </c>
      <c r="H245" s="74">
        <f>IF(ISERROR(D245),'Copy your Raw data here'!E244,"")</f>
        <v>0</v>
      </c>
      <c r="I245" s="74" t="str">
        <f t="shared" si="20"/>
        <v/>
      </c>
      <c r="L245" s="82">
        <f>HOUR('Copy your Raw data here'!B244)</f>
        <v>0</v>
      </c>
      <c r="M245" s="82">
        <f>HOUR('Copy your Raw data here'!C244)</f>
        <v>0</v>
      </c>
      <c r="N245" s="82">
        <f>MINUTE('Copy your Raw data here'!B244)</f>
        <v>0</v>
      </c>
      <c r="O245" s="82">
        <f>MINUTE('Copy your Raw data here'!C244)</f>
        <v>0</v>
      </c>
      <c r="P245" s="82">
        <f>('Copy your Raw data here'!C244-'Copy your Raw data here'!B244)*1440</f>
        <v>0</v>
      </c>
      <c r="Q245" s="82">
        <f t="shared" si="21"/>
        <v>60</v>
      </c>
      <c r="R245" s="82">
        <f t="shared" si="22"/>
        <v>0</v>
      </c>
      <c r="S245" s="83"/>
      <c r="T245" s="83"/>
      <c r="U245" s="82">
        <f>HOUR('Copy your Raw data here'!G244)</f>
        <v>0</v>
      </c>
      <c r="V245" s="82">
        <f>HOUR('Copy your Raw data here'!H244)</f>
        <v>0</v>
      </c>
      <c r="W245" s="82">
        <f>MINUTE('Copy your Raw data here'!G244)</f>
        <v>0</v>
      </c>
      <c r="X245" s="82">
        <f>MINUTE('Copy your Raw data here'!H244)</f>
        <v>0</v>
      </c>
      <c r="Y245" s="82">
        <f>('Copy your Raw data here'!H244-'Copy your Raw data here'!G244)*1440</f>
        <v>0</v>
      </c>
      <c r="Z245" s="82">
        <f t="shared" si="23"/>
        <v>1440</v>
      </c>
      <c r="AA245" s="82" t="str">
        <f>IF('Copy your Raw data here'!G244="","",IF(V245&lt;U245,Z245,Y245))</f>
        <v/>
      </c>
    </row>
    <row r="246" spans="1:27">
      <c r="A246" s="74" t="str">
        <f>IF(ISBLANK('Copy your Raw data here'!A245),"",('Copy your Raw data here'!A245))</f>
        <v/>
      </c>
      <c r="B246" s="78" t="str">
        <f t="shared" si="19"/>
        <v/>
      </c>
      <c r="C246" s="74">
        <f>IF('Copy your Raw data here'!D245="YES",1,0)</f>
        <v>0</v>
      </c>
      <c r="D246" s="74" t="e">
        <f>VLOOKUP('Copy your Raw data here'!E245,'Stroke Ready Hospital List'!A:B,1,FALSE)</f>
        <v>#N/A</v>
      </c>
      <c r="E246" s="74">
        <f t="shared" si="24"/>
        <v>0</v>
      </c>
      <c r="F246" s="74">
        <f>IF(OR(ISBLANK('Copy your Raw data here'!F245),('Copy your Raw data here'!F245="NO")),0,1)</f>
        <v>0</v>
      </c>
      <c r="G246" s="74">
        <f>IF(ISBLANK('Copy your Raw data here'!G245),0,1)</f>
        <v>0</v>
      </c>
      <c r="H246" s="74">
        <f>IF(ISERROR(D246),'Copy your Raw data here'!E245,"")</f>
        <v>0</v>
      </c>
      <c r="I246" s="74" t="str">
        <f t="shared" si="20"/>
        <v/>
      </c>
      <c r="L246" s="82">
        <f>HOUR('Copy your Raw data here'!B245)</f>
        <v>0</v>
      </c>
      <c r="M246" s="82">
        <f>HOUR('Copy your Raw data here'!C245)</f>
        <v>0</v>
      </c>
      <c r="N246" s="82">
        <f>MINUTE('Copy your Raw data here'!B245)</f>
        <v>0</v>
      </c>
      <c r="O246" s="82">
        <f>MINUTE('Copy your Raw data here'!C245)</f>
        <v>0</v>
      </c>
      <c r="P246" s="82">
        <f>('Copy your Raw data here'!C245-'Copy your Raw data here'!B245)*1440</f>
        <v>0</v>
      </c>
      <c r="Q246" s="82">
        <f t="shared" si="21"/>
        <v>60</v>
      </c>
      <c r="R246" s="82">
        <f t="shared" si="22"/>
        <v>0</v>
      </c>
      <c r="S246" s="83"/>
      <c r="T246" s="83"/>
      <c r="U246" s="82">
        <f>HOUR('Copy your Raw data here'!G245)</f>
        <v>0</v>
      </c>
      <c r="V246" s="82">
        <f>HOUR('Copy your Raw data here'!H245)</f>
        <v>0</v>
      </c>
      <c r="W246" s="82">
        <f>MINUTE('Copy your Raw data here'!G245)</f>
        <v>0</v>
      </c>
      <c r="X246" s="82">
        <f>MINUTE('Copy your Raw data here'!H245)</f>
        <v>0</v>
      </c>
      <c r="Y246" s="82">
        <f>('Copy your Raw data here'!H245-'Copy your Raw data here'!G245)*1440</f>
        <v>0</v>
      </c>
      <c r="Z246" s="82">
        <f t="shared" si="23"/>
        <v>1440</v>
      </c>
      <c r="AA246" s="82" t="str">
        <f>IF('Copy your Raw data here'!G245="","",IF(V246&lt;U246,Z246,Y246))</f>
        <v/>
      </c>
    </row>
    <row r="247" spans="1:27">
      <c r="A247" s="74" t="str">
        <f>IF(ISBLANK('Copy your Raw data here'!A246),"",('Copy your Raw data here'!A246))</f>
        <v/>
      </c>
      <c r="B247" s="78" t="str">
        <f t="shared" si="19"/>
        <v/>
      </c>
      <c r="C247" s="74">
        <f>IF('Copy your Raw data here'!D246="YES",1,0)</f>
        <v>0</v>
      </c>
      <c r="D247" s="74" t="e">
        <f>VLOOKUP('Copy your Raw data here'!E246,'Stroke Ready Hospital List'!A:B,1,FALSE)</f>
        <v>#N/A</v>
      </c>
      <c r="E247" s="74">
        <f t="shared" si="24"/>
        <v>0</v>
      </c>
      <c r="F247" s="74">
        <f>IF(OR(ISBLANK('Copy your Raw data here'!F246),('Copy your Raw data here'!F246="NO")),0,1)</f>
        <v>0</v>
      </c>
      <c r="G247" s="74">
        <f>IF(ISBLANK('Copy your Raw data here'!G246),0,1)</f>
        <v>0</v>
      </c>
      <c r="H247" s="74">
        <f>IF(ISERROR(D247),'Copy your Raw data here'!E246,"")</f>
        <v>0</v>
      </c>
      <c r="I247" s="74" t="str">
        <f t="shared" si="20"/>
        <v/>
      </c>
      <c r="L247" s="82">
        <f>HOUR('Copy your Raw data here'!B246)</f>
        <v>0</v>
      </c>
      <c r="M247" s="82">
        <f>HOUR('Copy your Raw data here'!C246)</f>
        <v>0</v>
      </c>
      <c r="N247" s="82">
        <f>MINUTE('Copy your Raw data here'!B246)</f>
        <v>0</v>
      </c>
      <c r="O247" s="82">
        <f>MINUTE('Copy your Raw data here'!C246)</f>
        <v>0</v>
      </c>
      <c r="P247" s="82">
        <f>('Copy your Raw data here'!C246-'Copy your Raw data here'!B246)*1440</f>
        <v>0</v>
      </c>
      <c r="Q247" s="82">
        <f t="shared" si="21"/>
        <v>60</v>
      </c>
      <c r="R247" s="82">
        <f t="shared" si="22"/>
        <v>0</v>
      </c>
      <c r="S247" s="83"/>
      <c r="T247" s="83"/>
      <c r="U247" s="82">
        <f>HOUR('Copy your Raw data here'!G246)</f>
        <v>0</v>
      </c>
      <c r="V247" s="82">
        <f>HOUR('Copy your Raw data here'!H246)</f>
        <v>0</v>
      </c>
      <c r="W247" s="82">
        <f>MINUTE('Copy your Raw data here'!G246)</f>
        <v>0</v>
      </c>
      <c r="X247" s="82">
        <f>MINUTE('Copy your Raw data here'!H246)</f>
        <v>0</v>
      </c>
      <c r="Y247" s="82">
        <f>('Copy your Raw data here'!H246-'Copy your Raw data here'!G246)*1440</f>
        <v>0</v>
      </c>
      <c r="Z247" s="82">
        <f t="shared" si="23"/>
        <v>1440</v>
      </c>
      <c r="AA247" s="82" t="str">
        <f>IF('Copy your Raw data here'!G246="","",IF(V247&lt;U247,Z247,Y247))</f>
        <v/>
      </c>
    </row>
    <row r="248" spans="1:27">
      <c r="A248" s="74" t="str">
        <f>IF(ISBLANK('Copy your Raw data here'!A247),"",('Copy your Raw data here'!A247))</f>
        <v/>
      </c>
      <c r="B248" s="78" t="str">
        <f t="shared" si="19"/>
        <v/>
      </c>
      <c r="C248" s="74">
        <f>IF('Copy your Raw data here'!D247="YES",1,0)</f>
        <v>0</v>
      </c>
      <c r="D248" s="74" t="e">
        <f>VLOOKUP('Copy your Raw data here'!E247,'Stroke Ready Hospital List'!A:B,1,FALSE)</f>
        <v>#N/A</v>
      </c>
      <c r="E248" s="74">
        <f t="shared" si="24"/>
        <v>0</v>
      </c>
      <c r="F248" s="74">
        <f>IF(OR(ISBLANK('Copy your Raw data here'!F247),('Copy your Raw data here'!F247="NO")),0,1)</f>
        <v>0</v>
      </c>
      <c r="G248" s="74">
        <f>IF(ISBLANK('Copy your Raw data here'!G247),0,1)</f>
        <v>0</v>
      </c>
      <c r="H248" s="74">
        <f>IF(ISERROR(D248),'Copy your Raw data here'!E247,"")</f>
        <v>0</v>
      </c>
      <c r="I248" s="74" t="str">
        <f t="shared" si="20"/>
        <v/>
      </c>
      <c r="L248" s="82">
        <f>HOUR('Copy your Raw data here'!B247)</f>
        <v>0</v>
      </c>
      <c r="M248" s="82">
        <f>HOUR('Copy your Raw data here'!C247)</f>
        <v>0</v>
      </c>
      <c r="N248" s="82">
        <f>MINUTE('Copy your Raw data here'!B247)</f>
        <v>0</v>
      </c>
      <c r="O248" s="82">
        <f>MINUTE('Copy your Raw data here'!C247)</f>
        <v>0</v>
      </c>
      <c r="P248" s="82">
        <f>('Copy your Raw data here'!C247-'Copy your Raw data here'!B247)*1440</f>
        <v>0</v>
      </c>
      <c r="Q248" s="82">
        <f t="shared" si="21"/>
        <v>60</v>
      </c>
      <c r="R248" s="82">
        <f t="shared" si="22"/>
        <v>0</v>
      </c>
      <c r="S248" s="83"/>
      <c r="T248" s="83"/>
      <c r="U248" s="82">
        <f>HOUR('Copy your Raw data here'!G247)</f>
        <v>0</v>
      </c>
      <c r="V248" s="82">
        <f>HOUR('Copy your Raw data here'!H247)</f>
        <v>0</v>
      </c>
      <c r="W248" s="82">
        <f>MINUTE('Copy your Raw data here'!G247)</f>
        <v>0</v>
      </c>
      <c r="X248" s="82">
        <f>MINUTE('Copy your Raw data here'!H247)</f>
        <v>0</v>
      </c>
      <c r="Y248" s="82">
        <f>('Copy your Raw data here'!H247-'Copy your Raw data here'!G247)*1440</f>
        <v>0</v>
      </c>
      <c r="Z248" s="82">
        <f t="shared" si="23"/>
        <v>1440</v>
      </c>
      <c r="AA248" s="82" t="str">
        <f>IF('Copy your Raw data here'!G247="","",IF(V248&lt;U248,Z248,Y248))</f>
        <v/>
      </c>
    </row>
    <row r="249" spans="1:27">
      <c r="A249" s="74" t="str">
        <f>IF(ISBLANK('Copy your Raw data here'!A248),"",('Copy your Raw data here'!A248))</f>
        <v/>
      </c>
      <c r="B249" s="78" t="str">
        <f t="shared" si="19"/>
        <v/>
      </c>
      <c r="C249" s="74">
        <f>IF('Copy your Raw data here'!D248="YES",1,0)</f>
        <v>0</v>
      </c>
      <c r="D249" s="74" t="e">
        <f>VLOOKUP('Copy your Raw data here'!E248,'Stroke Ready Hospital List'!A:B,1,FALSE)</f>
        <v>#N/A</v>
      </c>
      <c r="E249" s="74">
        <f t="shared" si="24"/>
        <v>0</v>
      </c>
      <c r="F249" s="74">
        <f>IF(OR(ISBLANK('Copy your Raw data here'!F248),('Copy your Raw data here'!F248="NO")),0,1)</f>
        <v>0</v>
      </c>
      <c r="G249" s="74">
        <f>IF(ISBLANK('Copy your Raw data here'!G248),0,1)</f>
        <v>0</v>
      </c>
      <c r="H249" s="74">
        <f>IF(ISERROR(D249),'Copy your Raw data here'!E248,"")</f>
        <v>0</v>
      </c>
      <c r="I249" s="74" t="str">
        <f t="shared" si="20"/>
        <v/>
      </c>
      <c r="L249" s="82">
        <f>HOUR('Copy your Raw data here'!B248)</f>
        <v>0</v>
      </c>
      <c r="M249" s="82">
        <f>HOUR('Copy your Raw data here'!C248)</f>
        <v>0</v>
      </c>
      <c r="N249" s="82">
        <f>MINUTE('Copy your Raw data here'!B248)</f>
        <v>0</v>
      </c>
      <c r="O249" s="82">
        <f>MINUTE('Copy your Raw data here'!C248)</f>
        <v>0</v>
      </c>
      <c r="P249" s="82">
        <f>('Copy your Raw data here'!C248-'Copy your Raw data here'!B248)*1440</f>
        <v>0</v>
      </c>
      <c r="Q249" s="82">
        <f t="shared" si="21"/>
        <v>60</v>
      </c>
      <c r="R249" s="82">
        <f t="shared" si="22"/>
        <v>0</v>
      </c>
      <c r="S249" s="83"/>
      <c r="T249" s="83"/>
      <c r="U249" s="82">
        <f>HOUR('Copy your Raw data here'!G248)</f>
        <v>0</v>
      </c>
      <c r="V249" s="82">
        <f>HOUR('Copy your Raw data here'!H248)</f>
        <v>0</v>
      </c>
      <c r="W249" s="82">
        <f>MINUTE('Copy your Raw data here'!G248)</f>
        <v>0</v>
      </c>
      <c r="X249" s="82">
        <f>MINUTE('Copy your Raw data here'!H248)</f>
        <v>0</v>
      </c>
      <c r="Y249" s="82">
        <f>('Copy your Raw data here'!H248-'Copy your Raw data here'!G248)*1440</f>
        <v>0</v>
      </c>
      <c r="Z249" s="82">
        <f t="shared" si="23"/>
        <v>1440</v>
      </c>
      <c r="AA249" s="82" t="str">
        <f>IF('Copy your Raw data here'!G248="","",IF(V249&lt;U249,Z249,Y249))</f>
        <v/>
      </c>
    </row>
    <row r="250" spans="1:27">
      <c r="A250" s="74" t="str">
        <f>IF(ISBLANK('Copy your Raw data here'!A249),"",('Copy your Raw data here'!A249))</f>
        <v/>
      </c>
      <c r="B250" s="78" t="str">
        <f t="shared" si="19"/>
        <v/>
      </c>
      <c r="C250" s="74">
        <f>IF('Copy your Raw data here'!D249="YES",1,0)</f>
        <v>0</v>
      </c>
      <c r="D250" s="74" t="e">
        <f>VLOOKUP('Copy your Raw data here'!E249,'Stroke Ready Hospital List'!A:B,1,FALSE)</f>
        <v>#N/A</v>
      </c>
      <c r="E250" s="74">
        <f t="shared" si="24"/>
        <v>0</v>
      </c>
      <c r="F250" s="74">
        <f>IF(OR(ISBLANK('Copy your Raw data here'!F249),('Copy your Raw data here'!F249="NO")),0,1)</f>
        <v>0</v>
      </c>
      <c r="G250" s="74">
        <f>IF(ISBLANK('Copy your Raw data here'!G249),0,1)</f>
        <v>0</v>
      </c>
      <c r="H250" s="74">
        <f>IF(ISERROR(D250),'Copy your Raw data here'!E249,"")</f>
        <v>0</v>
      </c>
      <c r="I250" s="74" t="str">
        <f t="shared" si="20"/>
        <v/>
      </c>
      <c r="L250" s="82">
        <f>HOUR('Copy your Raw data here'!B249)</f>
        <v>0</v>
      </c>
      <c r="M250" s="82">
        <f>HOUR('Copy your Raw data here'!C249)</f>
        <v>0</v>
      </c>
      <c r="N250" s="82">
        <f>MINUTE('Copy your Raw data here'!B249)</f>
        <v>0</v>
      </c>
      <c r="O250" s="82">
        <f>MINUTE('Copy your Raw data here'!C249)</f>
        <v>0</v>
      </c>
      <c r="P250" s="82">
        <f>('Copy your Raw data here'!C249-'Copy your Raw data here'!B249)*1440</f>
        <v>0</v>
      </c>
      <c r="Q250" s="82">
        <f t="shared" si="21"/>
        <v>60</v>
      </c>
      <c r="R250" s="82">
        <f t="shared" si="22"/>
        <v>0</v>
      </c>
      <c r="S250" s="83"/>
      <c r="T250" s="83"/>
      <c r="U250" s="82">
        <f>HOUR('Copy your Raw data here'!G249)</f>
        <v>0</v>
      </c>
      <c r="V250" s="82">
        <f>HOUR('Copy your Raw data here'!H249)</f>
        <v>0</v>
      </c>
      <c r="W250" s="82">
        <f>MINUTE('Copy your Raw data here'!G249)</f>
        <v>0</v>
      </c>
      <c r="X250" s="82">
        <f>MINUTE('Copy your Raw data here'!H249)</f>
        <v>0</v>
      </c>
      <c r="Y250" s="82">
        <f>('Copy your Raw data here'!H249-'Copy your Raw data here'!G249)*1440</f>
        <v>0</v>
      </c>
      <c r="Z250" s="82">
        <f t="shared" si="23"/>
        <v>1440</v>
      </c>
      <c r="AA250" s="82" t="str">
        <f>IF('Copy your Raw data here'!G249="","",IF(V250&lt;U250,Z250,Y250))</f>
        <v/>
      </c>
    </row>
    <row r="251" spans="1:27">
      <c r="A251" s="74" t="str">
        <f>IF(ISBLANK('Copy your Raw data here'!A250),"",('Copy your Raw data here'!A250))</f>
        <v/>
      </c>
      <c r="B251" s="78" t="str">
        <f t="shared" si="19"/>
        <v/>
      </c>
      <c r="C251" s="74">
        <f>IF('Copy your Raw data here'!D250="YES",1,0)</f>
        <v>0</v>
      </c>
      <c r="D251" s="74" t="e">
        <f>VLOOKUP('Copy your Raw data here'!E250,'Stroke Ready Hospital List'!A:B,1,FALSE)</f>
        <v>#N/A</v>
      </c>
      <c r="E251" s="74">
        <f t="shared" si="24"/>
        <v>0</v>
      </c>
      <c r="F251" s="74">
        <f>IF(OR(ISBLANK('Copy your Raw data here'!F250),('Copy your Raw data here'!F250="NO")),0,1)</f>
        <v>0</v>
      </c>
      <c r="G251" s="74">
        <f>IF(ISBLANK('Copy your Raw data here'!G250),0,1)</f>
        <v>0</v>
      </c>
      <c r="H251" s="74">
        <f>IF(ISERROR(D251),'Copy your Raw data here'!E250,"")</f>
        <v>0</v>
      </c>
      <c r="I251" s="74" t="str">
        <f t="shared" si="20"/>
        <v/>
      </c>
      <c r="L251" s="82">
        <f>HOUR('Copy your Raw data here'!B250)</f>
        <v>0</v>
      </c>
      <c r="M251" s="82">
        <f>HOUR('Copy your Raw data here'!C250)</f>
        <v>0</v>
      </c>
      <c r="N251" s="82">
        <f>MINUTE('Copy your Raw data here'!B250)</f>
        <v>0</v>
      </c>
      <c r="O251" s="82">
        <f>MINUTE('Copy your Raw data here'!C250)</f>
        <v>0</v>
      </c>
      <c r="P251" s="82">
        <f>('Copy your Raw data here'!C250-'Copy your Raw data here'!B250)*1440</f>
        <v>0</v>
      </c>
      <c r="Q251" s="82">
        <f t="shared" si="21"/>
        <v>60</v>
      </c>
      <c r="R251" s="82">
        <f t="shared" si="22"/>
        <v>0</v>
      </c>
      <c r="S251" s="83"/>
      <c r="T251" s="83"/>
      <c r="U251" s="82">
        <f>HOUR('Copy your Raw data here'!G250)</f>
        <v>0</v>
      </c>
      <c r="V251" s="82">
        <f>HOUR('Copy your Raw data here'!H250)</f>
        <v>0</v>
      </c>
      <c r="W251" s="82">
        <f>MINUTE('Copy your Raw data here'!G250)</f>
        <v>0</v>
      </c>
      <c r="X251" s="82">
        <f>MINUTE('Copy your Raw data here'!H250)</f>
        <v>0</v>
      </c>
      <c r="Y251" s="82">
        <f>('Copy your Raw data here'!H250-'Copy your Raw data here'!G250)*1440</f>
        <v>0</v>
      </c>
      <c r="Z251" s="82">
        <f t="shared" si="23"/>
        <v>1440</v>
      </c>
      <c r="AA251" s="82" t="str">
        <f>IF('Copy your Raw data here'!G250="","",IF(V251&lt;U251,Z251,Y251))</f>
        <v/>
      </c>
    </row>
    <row r="252" spans="1:27">
      <c r="A252" s="74" t="str">
        <f>IF(ISBLANK('Copy your Raw data here'!A251),"",('Copy your Raw data here'!A251))</f>
        <v/>
      </c>
      <c r="B252" s="78" t="str">
        <f t="shared" si="19"/>
        <v/>
      </c>
      <c r="C252" s="74">
        <f>IF('Copy your Raw data here'!D251="YES",1,0)</f>
        <v>0</v>
      </c>
      <c r="D252" s="74" t="e">
        <f>VLOOKUP('Copy your Raw data here'!E251,'Stroke Ready Hospital List'!A:B,1,FALSE)</f>
        <v>#N/A</v>
      </c>
      <c r="E252" s="74">
        <f t="shared" si="24"/>
        <v>0</v>
      </c>
      <c r="F252" s="74">
        <f>IF(OR(ISBLANK('Copy your Raw data here'!F251),('Copy your Raw data here'!F251="NO")),0,1)</f>
        <v>0</v>
      </c>
      <c r="G252" s="74">
        <f>IF(ISBLANK('Copy your Raw data here'!G251),0,1)</f>
        <v>0</v>
      </c>
      <c r="H252" s="74">
        <f>IF(ISERROR(D252),'Copy your Raw data here'!E251,"")</f>
        <v>0</v>
      </c>
      <c r="I252" s="74" t="str">
        <f t="shared" si="20"/>
        <v/>
      </c>
      <c r="L252" s="82">
        <f>HOUR('Copy your Raw data here'!B251)</f>
        <v>0</v>
      </c>
      <c r="M252" s="82">
        <f>HOUR('Copy your Raw data here'!C251)</f>
        <v>0</v>
      </c>
      <c r="N252" s="82">
        <f>MINUTE('Copy your Raw data here'!B251)</f>
        <v>0</v>
      </c>
      <c r="O252" s="82">
        <f>MINUTE('Copy your Raw data here'!C251)</f>
        <v>0</v>
      </c>
      <c r="P252" s="82">
        <f>('Copy your Raw data here'!C251-'Copy your Raw data here'!B251)*1440</f>
        <v>0</v>
      </c>
      <c r="Q252" s="82">
        <f t="shared" si="21"/>
        <v>60</v>
      </c>
      <c r="R252" s="82">
        <f t="shared" si="22"/>
        <v>0</v>
      </c>
      <c r="S252" s="83"/>
      <c r="T252" s="83"/>
      <c r="U252" s="82">
        <f>HOUR('Copy your Raw data here'!G251)</f>
        <v>0</v>
      </c>
      <c r="V252" s="82">
        <f>HOUR('Copy your Raw data here'!H251)</f>
        <v>0</v>
      </c>
      <c r="W252" s="82">
        <f>MINUTE('Copy your Raw data here'!G251)</f>
        <v>0</v>
      </c>
      <c r="X252" s="82">
        <f>MINUTE('Copy your Raw data here'!H251)</f>
        <v>0</v>
      </c>
      <c r="Y252" s="82">
        <f>('Copy your Raw data here'!H251-'Copy your Raw data here'!G251)*1440</f>
        <v>0</v>
      </c>
      <c r="Z252" s="82">
        <f t="shared" si="23"/>
        <v>1440</v>
      </c>
      <c r="AA252" s="82" t="str">
        <f>IF('Copy your Raw data here'!G251="","",IF(V252&lt;U252,Z252,Y252))</f>
        <v/>
      </c>
    </row>
    <row r="253" spans="1:27">
      <c r="A253" s="74" t="str">
        <f>IF(ISBLANK('Copy your Raw data here'!A252),"",('Copy your Raw data here'!A252))</f>
        <v/>
      </c>
      <c r="B253" s="78" t="str">
        <f t="shared" si="19"/>
        <v/>
      </c>
      <c r="C253" s="74">
        <f>IF('Copy your Raw data here'!D252="YES",1,0)</f>
        <v>0</v>
      </c>
      <c r="D253" s="74" t="e">
        <f>VLOOKUP('Copy your Raw data here'!E252,'Stroke Ready Hospital List'!A:B,1,FALSE)</f>
        <v>#N/A</v>
      </c>
      <c r="E253" s="74">
        <f t="shared" si="24"/>
        <v>0</v>
      </c>
      <c r="F253" s="74">
        <f>IF(OR(ISBLANK('Copy your Raw data here'!F252),('Copy your Raw data here'!F252="NO")),0,1)</f>
        <v>0</v>
      </c>
      <c r="G253" s="74">
        <f>IF(ISBLANK('Copy your Raw data here'!G252),0,1)</f>
        <v>0</v>
      </c>
      <c r="H253" s="74">
        <f>IF(ISERROR(D253),'Copy your Raw data here'!E252,"")</f>
        <v>0</v>
      </c>
      <c r="I253" s="74" t="str">
        <f t="shared" si="20"/>
        <v/>
      </c>
      <c r="L253" s="82">
        <f>HOUR('Copy your Raw data here'!B252)</f>
        <v>0</v>
      </c>
      <c r="M253" s="82">
        <f>HOUR('Copy your Raw data here'!C252)</f>
        <v>0</v>
      </c>
      <c r="N253" s="82">
        <f>MINUTE('Copy your Raw data here'!B252)</f>
        <v>0</v>
      </c>
      <c r="O253" s="82">
        <f>MINUTE('Copy your Raw data here'!C252)</f>
        <v>0</v>
      </c>
      <c r="P253" s="82">
        <f>('Copy your Raw data here'!C252-'Copy your Raw data here'!B252)*1440</f>
        <v>0</v>
      </c>
      <c r="Q253" s="82">
        <f t="shared" si="21"/>
        <v>60</v>
      </c>
      <c r="R253" s="82">
        <f t="shared" si="22"/>
        <v>0</v>
      </c>
      <c r="S253" s="83"/>
      <c r="T253" s="83"/>
      <c r="U253" s="82">
        <f>HOUR('Copy your Raw data here'!G252)</f>
        <v>0</v>
      </c>
      <c r="V253" s="82">
        <f>HOUR('Copy your Raw data here'!H252)</f>
        <v>0</v>
      </c>
      <c r="W253" s="82">
        <f>MINUTE('Copy your Raw data here'!G252)</f>
        <v>0</v>
      </c>
      <c r="X253" s="82">
        <f>MINUTE('Copy your Raw data here'!H252)</f>
        <v>0</v>
      </c>
      <c r="Y253" s="82">
        <f>('Copy your Raw data here'!H252-'Copy your Raw data here'!G252)*1440</f>
        <v>0</v>
      </c>
      <c r="Z253" s="82">
        <f t="shared" si="23"/>
        <v>1440</v>
      </c>
      <c r="AA253" s="82" t="str">
        <f>IF('Copy your Raw data here'!G252="","",IF(V253&lt;U253,Z253,Y253))</f>
        <v/>
      </c>
    </row>
    <row r="254" spans="1:27">
      <c r="A254" s="74" t="str">
        <f>IF(ISBLANK('Copy your Raw data here'!A253),"",('Copy your Raw data here'!A253))</f>
        <v/>
      </c>
      <c r="B254" s="78" t="str">
        <f t="shared" si="19"/>
        <v/>
      </c>
      <c r="C254" s="74">
        <f>IF('Copy your Raw data here'!D253="YES",1,0)</f>
        <v>0</v>
      </c>
      <c r="D254" s="74" t="e">
        <f>VLOOKUP('Copy your Raw data here'!E253,'Stroke Ready Hospital List'!A:B,1,FALSE)</f>
        <v>#N/A</v>
      </c>
      <c r="E254" s="74">
        <f t="shared" si="24"/>
        <v>0</v>
      </c>
      <c r="F254" s="74">
        <f>IF(OR(ISBLANK('Copy your Raw data here'!F253),('Copy your Raw data here'!F253="NO")),0,1)</f>
        <v>0</v>
      </c>
      <c r="G254" s="74">
        <f>IF(ISBLANK('Copy your Raw data here'!G253),0,1)</f>
        <v>0</v>
      </c>
      <c r="H254" s="74">
        <f>IF(ISERROR(D254),'Copy your Raw data here'!E253,"")</f>
        <v>0</v>
      </c>
      <c r="I254" s="74" t="str">
        <f t="shared" si="20"/>
        <v/>
      </c>
      <c r="L254" s="82">
        <f>HOUR('Copy your Raw data here'!B253)</f>
        <v>0</v>
      </c>
      <c r="M254" s="82">
        <f>HOUR('Copy your Raw data here'!C253)</f>
        <v>0</v>
      </c>
      <c r="N254" s="82">
        <f>MINUTE('Copy your Raw data here'!B253)</f>
        <v>0</v>
      </c>
      <c r="O254" s="82">
        <f>MINUTE('Copy your Raw data here'!C253)</f>
        <v>0</v>
      </c>
      <c r="P254" s="82">
        <f>('Copy your Raw data here'!C253-'Copy your Raw data here'!B253)*1440</f>
        <v>0</v>
      </c>
      <c r="Q254" s="82">
        <f t="shared" si="21"/>
        <v>60</v>
      </c>
      <c r="R254" s="82">
        <f t="shared" si="22"/>
        <v>0</v>
      </c>
      <c r="S254" s="83"/>
      <c r="T254" s="83"/>
      <c r="U254" s="82">
        <f>HOUR('Copy your Raw data here'!G253)</f>
        <v>0</v>
      </c>
      <c r="V254" s="82">
        <f>HOUR('Copy your Raw data here'!H253)</f>
        <v>0</v>
      </c>
      <c r="W254" s="82">
        <f>MINUTE('Copy your Raw data here'!G253)</f>
        <v>0</v>
      </c>
      <c r="X254" s="82">
        <f>MINUTE('Copy your Raw data here'!H253)</f>
        <v>0</v>
      </c>
      <c r="Y254" s="82">
        <f>('Copy your Raw data here'!H253-'Copy your Raw data here'!G253)*1440</f>
        <v>0</v>
      </c>
      <c r="Z254" s="82">
        <f t="shared" si="23"/>
        <v>1440</v>
      </c>
      <c r="AA254" s="82" t="str">
        <f>IF('Copy your Raw data here'!G253="","",IF(V254&lt;U254,Z254,Y254))</f>
        <v/>
      </c>
    </row>
    <row r="255" spans="1:27">
      <c r="A255" s="74" t="str">
        <f>IF(ISBLANK('Copy your Raw data here'!A254),"",('Copy your Raw data here'!A254))</f>
        <v/>
      </c>
      <c r="B255" s="78" t="str">
        <f t="shared" si="19"/>
        <v/>
      </c>
      <c r="C255" s="74">
        <f>IF('Copy your Raw data here'!D254="YES",1,0)</f>
        <v>0</v>
      </c>
      <c r="D255" s="74" t="e">
        <f>VLOOKUP('Copy your Raw data here'!E254,'Stroke Ready Hospital List'!A:B,1,FALSE)</f>
        <v>#N/A</v>
      </c>
      <c r="E255" s="74">
        <f t="shared" si="24"/>
        <v>0</v>
      </c>
      <c r="F255" s="74">
        <f>IF(OR(ISBLANK('Copy your Raw data here'!F254),('Copy your Raw data here'!F254="NO")),0,1)</f>
        <v>0</v>
      </c>
      <c r="G255" s="74">
        <f>IF(ISBLANK('Copy your Raw data here'!G254),0,1)</f>
        <v>0</v>
      </c>
      <c r="H255" s="74">
        <f>IF(ISERROR(D255),'Copy your Raw data here'!E254,"")</f>
        <v>0</v>
      </c>
      <c r="I255" s="74" t="str">
        <f t="shared" si="20"/>
        <v/>
      </c>
      <c r="L255" s="82">
        <f>HOUR('Copy your Raw data here'!B254)</f>
        <v>0</v>
      </c>
      <c r="M255" s="82">
        <f>HOUR('Copy your Raw data here'!C254)</f>
        <v>0</v>
      </c>
      <c r="N255" s="82">
        <f>MINUTE('Copy your Raw data here'!B254)</f>
        <v>0</v>
      </c>
      <c r="O255" s="82">
        <f>MINUTE('Copy your Raw data here'!C254)</f>
        <v>0</v>
      </c>
      <c r="P255" s="82">
        <f>('Copy your Raw data here'!C254-'Copy your Raw data here'!B254)*1440</f>
        <v>0</v>
      </c>
      <c r="Q255" s="82">
        <f t="shared" si="21"/>
        <v>60</v>
      </c>
      <c r="R255" s="82">
        <f t="shared" si="22"/>
        <v>0</v>
      </c>
      <c r="S255" s="83"/>
      <c r="T255" s="83"/>
      <c r="U255" s="82">
        <f>HOUR('Copy your Raw data here'!G254)</f>
        <v>0</v>
      </c>
      <c r="V255" s="82">
        <f>HOUR('Copy your Raw data here'!H254)</f>
        <v>0</v>
      </c>
      <c r="W255" s="82">
        <f>MINUTE('Copy your Raw data here'!G254)</f>
        <v>0</v>
      </c>
      <c r="X255" s="82">
        <f>MINUTE('Copy your Raw data here'!H254)</f>
        <v>0</v>
      </c>
      <c r="Y255" s="82">
        <f>('Copy your Raw data here'!H254-'Copy your Raw data here'!G254)*1440</f>
        <v>0</v>
      </c>
      <c r="Z255" s="82">
        <f t="shared" si="23"/>
        <v>1440</v>
      </c>
      <c r="AA255" s="82" t="str">
        <f>IF('Copy your Raw data here'!G254="","",IF(V255&lt;U255,Z255,Y255))</f>
        <v/>
      </c>
    </row>
    <row r="256" spans="1:27">
      <c r="A256" s="74" t="str">
        <f>IF(ISBLANK('Copy your Raw data here'!A255),"",('Copy your Raw data here'!A255))</f>
        <v/>
      </c>
      <c r="B256" s="78" t="str">
        <f t="shared" si="19"/>
        <v/>
      </c>
      <c r="C256" s="74">
        <f>IF('Copy your Raw data here'!D255="YES",1,0)</f>
        <v>0</v>
      </c>
      <c r="D256" s="74" t="e">
        <f>VLOOKUP('Copy your Raw data here'!E255,'Stroke Ready Hospital List'!A:B,1,FALSE)</f>
        <v>#N/A</v>
      </c>
      <c r="E256" s="74">
        <f t="shared" si="24"/>
        <v>0</v>
      </c>
      <c r="F256" s="74">
        <f>IF(OR(ISBLANK('Copy your Raw data here'!F255),('Copy your Raw data here'!F255="NO")),0,1)</f>
        <v>0</v>
      </c>
      <c r="G256" s="74">
        <f>IF(ISBLANK('Copy your Raw data here'!G255),0,1)</f>
        <v>0</v>
      </c>
      <c r="H256" s="74">
        <f>IF(ISERROR(D256),'Copy your Raw data here'!E255,"")</f>
        <v>0</v>
      </c>
      <c r="I256" s="74" t="str">
        <f t="shared" si="20"/>
        <v/>
      </c>
      <c r="L256" s="82">
        <f>HOUR('Copy your Raw data here'!B255)</f>
        <v>0</v>
      </c>
      <c r="M256" s="82">
        <f>HOUR('Copy your Raw data here'!C255)</f>
        <v>0</v>
      </c>
      <c r="N256" s="82">
        <f>MINUTE('Copy your Raw data here'!B255)</f>
        <v>0</v>
      </c>
      <c r="O256" s="82">
        <f>MINUTE('Copy your Raw data here'!C255)</f>
        <v>0</v>
      </c>
      <c r="P256" s="82">
        <f>('Copy your Raw data here'!C255-'Copy your Raw data here'!B255)*1440</f>
        <v>0</v>
      </c>
      <c r="Q256" s="82">
        <f t="shared" si="21"/>
        <v>60</v>
      </c>
      <c r="R256" s="82">
        <f t="shared" si="22"/>
        <v>0</v>
      </c>
      <c r="S256" s="83"/>
      <c r="T256" s="83"/>
      <c r="U256" s="82">
        <f>HOUR('Copy your Raw data here'!G255)</f>
        <v>0</v>
      </c>
      <c r="V256" s="82">
        <f>HOUR('Copy your Raw data here'!H255)</f>
        <v>0</v>
      </c>
      <c r="W256" s="82">
        <f>MINUTE('Copy your Raw data here'!G255)</f>
        <v>0</v>
      </c>
      <c r="X256" s="82">
        <f>MINUTE('Copy your Raw data here'!H255)</f>
        <v>0</v>
      </c>
      <c r="Y256" s="82">
        <f>('Copy your Raw data here'!H255-'Copy your Raw data here'!G255)*1440</f>
        <v>0</v>
      </c>
      <c r="Z256" s="82">
        <f t="shared" si="23"/>
        <v>1440</v>
      </c>
      <c r="AA256" s="82" t="str">
        <f>IF('Copy your Raw data here'!G255="","",IF(V256&lt;U256,Z256,Y256))</f>
        <v/>
      </c>
    </row>
    <row r="257" spans="1:27">
      <c r="A257" s="74" t="str">
        <f>IF(ISBLANK('Copy your Raw data here'!A256),"",('Copy your Raw data here'!A256))</f>
        <v/>
      </c>
      <c r="B257" s="78" t="str">
        <f t="shared" si="19"/>
        <v/>
      </c>
      <c r="C257" s="74">
        <f>IF('Copy your Raw data here'!D256="YES",1,0)</f>
        <v>0</v>
      </c>
      <c r="D257" s="74" t="e">
        <f>VLOOKUP('Copy your Raw data here'!E256,'Stroke Ready Hospital List'!A:B,1,FALSE)</f>
        <v>#N/A</v>
      </c>
      <c r="E257" s="74">
        <f t="shared" si="24"/>
        <v>0</v>
      </c>
      <c r="F257" s="74">
        <f>IF(OR(ISBLANK('Copy your Raw data here'!F256),('Copy your Raw data here'!F256="NO")),0,1)</f>
        <v>0</v>
      </c>
      <c r="G257" s="74">
        <f>IF(ISBLANK('Copy your Raw data here'!G256),0,1)</f>
        <v>0</v>
      </c>
      <c r="H257" s="74">
        <f>IF(ISERROR(D257),'Copy your Raw data here'!E256,"")</f>
        <v>0</v>
      </c>
      <c r="I257" s="74" t="str">
        <f t="shared" si="20"/>
        <v/>
      </c>
      <c r="L257" s="82">
        <f>HOUR('Copy your Raw data here'!B256)</f>
        <v>0</v>
      </c>
      <c r="M257" s="82">
        <f>HOUR('Copy your Raw data here'!C256)</f>
        <v>0</v>
      </c>
      <c r="N257" s="82">
        <f>MINUTE('Copy your Raw data here'!B256)</f>
        <v>0</v>
      </c>
      <c r="O257" s="82">
        <f>MINUTE('Copy your Raw data here'!C256)</f>
        <v>0</v>
      </c>
      <c r="P257" s="82">
        <f>('Copy your Raw data here'!C256-'Copy your Raw data here'!B256)*1440</f>
        <v>0</v>
      </c>
      <c r="Q257" s="82">
        <f t="shared" si="21"/>
        <v>60</v>
      </c>
      <c r="R257" s="82">
        <f t="shared" si="22"/>
        <v>0</v>
      </c>
      <c r="S257" s="83"/>
      <c r="T257" s="83"/>
      <c r="U257" s="82">
        <f>HOUR('Copy your Raw data here'!G256)</f>
        <v>0</v>
      </c>
      <c r="V257" s="82">
        <f>HOUR('Copy your Raw data here'!H256)</f>
        <v>0</v>
      </c>
      <c r="W257" s="82">
        <f>MINUTE('Copy your Raw data here'!G256)</f>
        <v>0</v>
      </c>
      <c r="X257" s="82">
        <f>MINUTE('Copy your Raw data here'!H256)</f>
        <v>0</v>
      </c>
      <c r="Y257" s="82">
        <f>('Copy your Raw data here'!H256-'Copy your Raw data here'!G256)*1440</f>
        <v>0</v>
      </c>
      <c r="Z257" s="82">
        <f t="shared" si="23"/>
        <v>1440</v>
      </c>
      <c r="AA257" s="82" t="str">
        <f>IF('Copy your Raw data here'!G256="","",IF(V257&lt;U257,Z257,Y257))</f>
        <v/>
      </c>
    </row>
    <row r="258" spans="1:27">
      <c r="A258" s="74" t="str">
        <f>IF(ISBLANK('Copy your Raw data here'!A257),"",('Copy your Raw data here'!A257))</f>
        <v/>
      </c>
      <c r="B258" s="78" t="str">
        <f t="shared" si="19"/>
        <v/>
      </c>
      <c r="C258" s="74">
        <f>IF('Copy your Raw data here'!D257="YES",1,0)</f>
        <v>0</v>
      </c>
      <c r="D258" s="74" t="e">
        <f>VLOOKUP('Copy your Raw data here'!E257,'Stroke Ready Hospital List'!A:B,1,FALSE)</f>
        <v>#N/A</v>
      </c>
      <c r="E258" s="74">
        <f t="shared" si="24"/>
        <v>0</v>
      </c>
      <c r="F258" s="74">
        <f>IF(OR(ISBLANK('Copy your Raw data here'!F257),('Copy your Raw data here'!F257="NO")),0,1)</f>
        <v>0</v>
      </c>
      <c r="G258" s="74">
        <f>IF(ISBLANK('Copy your Raw data here'!G257),0,1)</f>
        <v>0</v>
      </c>
      <c r="H258" s="74">
        <f>IF(ISERROR(D258),'Copy your Raw data here'!E257,"")</f>
        <v>0</v>
      </c>
      <c r="I258" s="74" t="str">
        <f t="shared" si="20"/>
        <v/>
      </c>
      <c r="L258" s="82">
        <f>HOUR('Copy your Raw data here'!B257)</f>
        <v>0</v>
      </c>
      <c r="M258" s="82">
        <f>HOUR('Copy your Raw data here'!C257)</f>
        <v>0</v>
      </c>
      <c r="N258" s="82">
        <f>MINUTE('Copy your Raw data here'!B257)</f>
        <v>0</v>
      </c>
      <c r="O258" s="82">
        <f>MINUTE('Copy your Raw data here'!C257)</f>
        <v>0</v>
      </c>
      <c r="P258" s="82">
        <f>('Copy your Raw data here'!C257-'Copy your Raw data here'!B257)*1440</f>
        <v>0</v>
      </c>
      <c r="Q258" s="82">
        <f t="shared" si="21"/>
        <v>60</v>
      </c>
      <c r="R258" s="82">
        <f t="shared" si="22"/>
        <v>0</v>
      </c>
      <c r="S258" s="83"/>
      <c r="T258" s="83"/>
      <c r="U258" s="82">
        <f>HOUR('Copy your Raw data here'!G257)</f>
        <v>0</v>
      </c>
      <c r="V258" s="82">
        <f>HOUR('Copy your Raw data here'!H257)</f>
        <v>0</v>
      </c>
      <c r="W258" s="82">
        <f>MINUTE('Copy your Raw data here'!G257)</f>
        <v>0</v>
      </c>
      <c r="X258" s="82">
        <f>MINUTE('Copy your Raw data here'!H257)</f>
        <v>0</v>
      </c>
      <c r="Y258" s="82">
        <f>('Copy your Raw data here'!H257-'Copy your Raw data here'!G257)*1440</f>
        <v>0</v>
      </c>
      <c r="Z258" s="82">
        <f t="shared" si="23"/>
        <v>1440</v>
      </c>
      <c r="AA258" s="82" t="str">
        <f>IF('Copy your Raw data here'!G257="","",IF(V258&lt;U258,Z258,Y258))</f>
        <v/>
      </c>
    </row>
    <row r="259" spans="1:27">
      <c r="A259" s="74" t="str">
        <f>IF(ISBLANK('Copy your Raw data here'!A258),"",('Copy your Raw data here'!A258))</f>
        <v/>
      </c>
      <c r="B259" s="78" t="str">
        <f t="shared" si="19"/>
        <v/>
      </c>
      <c r="C259" s="74">
        <f>IF('Copy your Raw data here'!D258="YES",1,0)</f>
        <v>0</v>
      </c>
      <c r="D259" s="74" t="e">
        <f>VLOOKUP('Copy your Raw data here'!E258,'Stroke Ready Hospital List'!A:B,1,FALSE)</f>
        <v>#N/A</v>
      </c>
      <c r="E259" s="74">
        <f t="shared" si="24"/>
        <v>0</v>
      </c>
      <c r="F259" s="74">
        <f>IF(OR(ISBLANK('Copy your Raw data here'!F258),('Copy your Raw data here'!F258="NO")),0,1)</f>
        <v>0</v>
      </c>
      <c r="G259" s="74">
        <f>IF(ISBLANK('Copy your Raw data here'!G258),0,1)</f>
        <v>0</v>
      </c>
      <c r="H259" s="74">
        <f>IF(ISERROR(D259),'Copy your Raw data here'!E258,"")</f>
        <v>0</v>
      </c>
      <c r="I259" s="74" t="str">
        <f t="shared" si="20"/>
        <v/>
      </c>
      <c r="L259" s="82">
        <f>HOUR('Copy your Raw data here'!B258)</f>
        <v>0</v>
      </c>
      <c r="M259" s="82">
        <f>HOUR('Copy your Raw data here'!C258)</f>
        <v>0</v>
      </c>
      <c r="N259" s="82">
        <f>MINUTE('Copy your Raw data here'!B258)</f>
        <v>0</v>
      </c>
      <c r="O259" s="82">
        <f>MINUTE('Copy your Raw data here'!C258)</f>
        <v>0</v>
      </c>
      <c r="P259" s="82">
        <f>('Copy your Raw data here'!C258-'Copy your Raw data here'!B258)*1440</f>
        <v>0</v>
      </c>
      <c r="Q259" s="82">
        <f t="shared" si="21"/>
        <v>60</v>
      </c>
      <c r="R259" s="82">
        <f t="shared" si="22"/>
        <v>0</v>
      </c>
      <c r="S259" s="83"/>
      <c r="T259" s="83"/>
      <c r="U259" s="82">
        <f>HOUR('Copy your Raw data here'!G258)</f>
        <v>0</v>
      </c>
      <c r="V259" s="82">
        <f>HOUR('Copy your Raw data here'!H258)</f>
        <v>0</v>
      </c>
      <c r="W259" s="82">
        <f>MINUTE('Copy your Raw data here'!G258)</f>
        <v>0</v>
      </c>
      <c r="X259" s="82">
        <f>MINUTE('Copy your Raw data here'!H258)</f>
        <v>0</v>
      </c>
      <c r="Y259" s="82">
        <f>('Copy your Raw data here'!H258-'Copy your Raw data here'!G258)*1440</f>
        <v>0</v>
      </c>
      <c r="Z259" s="82">
        <f t="shared" si="23"/>
        <v>1440</v>
      </c>
      <c r="AA259" s="82" t="str">
        <f>IF('Copy your Raw data here'!G258="","",IF(V259&lt;U259,Z259,Y259))</f>
        <v/>
      </c>
    </row>
    <row r="260" spans="1:27">
      <c r="A260" s="74" t="str">
        <f>IF(ISBLANK('Copy your Raw data here'!A259),"",('Copy your Raw data here'!A259))</f>
        <v/>
      </c>
      <c r="B260" s="78" t="str">
        <f t="shared" ref="B260:B323" si="25">IF(R260=0,"",R260)</f>
        <v/>
      </c>
      <c r="C260" s="74">
        <f>IF('Copy your Raw data here'!D259="YES",1,0)</f>
        <v>0</v>
      </c>
      <c r="D260" s="74" t="e">
        <f>VLOOKUP('Copy your Raw data here'!E259,'Stroke Ready Hospital List'!A:B,1,FALSE)</f>
        <v>#N/A</v>
      </c>
      <c r="E260" s="74">
        <f t="shared" si="24"/>
        <v>0</v>
      </c>
      <c r="F260" s="74">
        <f>IF(OR(ISBLANK('Copy your Raw data here'!F259),('Copy your Raw data here'!F259="NO")),0,1)</f>
        <v>0</v>
      </c>
      <c r="G260" s="74">
        <f>IF(ISBLANK('Copy your Raw data here'!G259),0,1)</f>
        <v>0</v>
      </c>
      <c r="H260" s="74">
        <f>IF(ISERROR(D260),'Copy your Raw data here'!E259,"")</f>
        <v>0</v>
      </c>
      <c r="I260" s="74" t="str">
        <f t="shared" ref="I260:I323" si="26">IF(R260=0,"",AA260)</f>
        <v/>
      </c>
      <c r="L260" s="82">
        <f>HOUR('Copy your Raw data here'!B259)</f>
        <v>0</v>
      </c>
      <c r="M260" s="82">
        <f>HOUR('Copy your Raw data here'!C259)</f>
        <v>0</v>
      </c>
      <c r="N260" s="82">
        <f>MINUTE('Copy your Raw data here'!B259)</f>
        <v>0</v>
      </c>
      <c r="O260" s="82">
        <f>MINUTE('Copy your Raw data here'!C259)</f>
        <v>0</v>
      </c>
      <c r="P260" s="82">
        <f>('Copy your Raw data here'!C259-'Copy your Raw data here'!B259)*1440</f>
        <v>0</v>
      </c>
      <c r="Q260" s="82">
        <f t="shared" ref="Q260:Q323" si="27">SUM(60-N260)+O260</f>
        <v>60</v>
      </c>
      <c r="R260" s="82">
        <f t="shared" ref="R260:R323" si="28">IF(M260&lt;L260,Q260,P260)</f>
        <v>0</v>
      </c>
      <c r="S260" s="83"/>
      <c r="T260" s="83"/>
      <c r="U260" s="82">
        <f>HOUR('Copy your Raw data here'!G259)</f>
        <v>0</v>
      </c>
      <c r="V260" s="82">
        <f>HOUR('Copy your Raw data here'!H259)</f>
        <v>0</v>
      </c>
      <c r="W260" s="82">
        <f>MINUTE('Copy your Raw data here'!G259)</f>
        <v>0</v>
      </c>
      <c r="X260" s="82">
        <f>MINUTE('Copy your Raw data here'!H259)</f>
        <v>0</v>
      </c>
      <c r="Y260" s="82">
        <f>('Copy your Raw data here'!H259-'Copy your Raw data here'!G259)*1440</f>
        <v>0</v>
      </c>
      <c r="Z260" s="82">
        <f t="shared" ref="Z260:Z323" si="29">SUM((60-W260)+X260)+SUM((23-U260)*60)</f>
        <v>1440</v>
      </c>
      <c r="AA260" s="82" t="str">
        <f>IF('Copy your Raw data here'!G259="","",IF(V260&lt;U260,Z260,Y260))</f>
        <v/>
      </c>
    </row>
    <row r="261" spans="1:27">
      <c r="A261" s="74" t="str">
        <f>IF(ISBLANK('Copy your Raw data here'!A260),"",('Copy your Raw data here'!A260))</f>
        <v/>
      </c>
      <c r="B261" s="78" t="str">
        <f t="shared" si="25"/>
        <v/>
      </c>
      <c r="C261" s="74">
        <f>IF('Copy your Raw data here'!D260="YES",1,0)</f>
        <v>0</v>
      </c>
      <c r="D261" s="74" t="e">
        <f>VLOOKUP('Copy your Raw data here'!E260,'Stroke Ready Hospital List'!A:B,1,FALSE)</f>
        <v>#N/A</v>
      </c>
      <c r="E261" s="74">
        <f t="shared" si="24"/>
        <v>0</v>
      </c>
      <c r="F261" s="74">
        <f>IF(OR(ISBLANK('Copy your Raw data here'!F260),('Copy your Raw data here'!F260="NO")),0,1)</f>
        <v>0</v>
      </c>
      <c r="G261" s="74">
        <f>IF(ISBLANK('Copy your Raw data here'!G260),0,1)</f>
        <v>0</v>
      </c>
      <c r="H261" s="74">
        <f>IF(ISERROR(D261),'Copy your Raw data here'!E260,"")</f>
        <v>0</v>
      </c>
      <c r="I261" s="74" t="str">
        <f t="shared" si="26"/>
        <v/>
      </c>
      <c r="L261" s="82">
        <f>HOUR('Copy your Raw data here'!B260)</f>
        <v>0</v>
      </c>
      <c r="M261" s="82">
        <f>HOUR('Copy your Raw data here'!C260)</f>
        <v>0</v>
      </c>
      <c r="N261" s="82">
        <f>MINUTE('Copy your Raw data here'!B260)</f>
        <v>0</v>
      </c>
      <c r="O261" s="82">
        <f>MINUTE('Copy your Raw data here'!C260)</f>
        <v>0</v>
      </c>
      <c r="P261" s="82">
        <f>('Copy your Raw data here'!C260-'Copy your Raw data here'!B260)*1440</f>
        <v>0</v>
      </c>
      <c r="Q261" s="82">
        <f t="shared" si="27"/>
        <v>60</v>
      </c>
      <c r="R261" s="82">
        <f t="shared" si="28"/>
        <v>0</v>
      </c>
      <c r="S261" s="83"/>
      <c r="T261" s="83"/>
      <c r="U261" s="82">
        <f>HOUR('Copy your Raw data here'!G260)</f>
        <v>0</v>
      </c>
      <c r="V261" s="82">
        <f>HOUR('Copy your Raw data here'!H260)</f>
        <v>0</v>
      </c>
      <c r="W261" s="82">
        <f>MINUTE('Copy your Raw data here'!G260)</f>
        <v>0</v>
      </c>
      <c r="X261" s="82">
        <f>MINUTE('Copy your Raw data here'!H260)</f>
        <v>0</v>
      </c>
      <c r="Y261" s="82">
        <f>('Copy your Raw data here'!H260-'Copy your Raw data here'!G260)*1440</f>
        <v>0</v>
      </c>
      <c r="Z261" s="82">
        <f t="shared" si="29"/>
        <v>1440</v>
      </c>
      <c r="AA261" s="82" t="str">
        <f>IF('Copy your Raw data here'!G260="","",IF(V261&lt;U261,Z261,Y261))</f>
        <v/>
      </c>
    </row>
    <row r="262" spans="1:27">
      <c r="A262" s="74" t="str">
        <f>IF(ISBLANK('Copy your Raw data here'!A261),"",('Copy your Raw data here'!A261))</f>
        <v/>
      </c>
      <c r="B262" s="78" t="str">
        <f t="shared" si="25"/>
        <v/>
      </c>
      <c r="C262" s="74">
        <f>IF('Copy your Raw data here'!D261="YES",1,0)</f>
        <v>0</v>
      </c>
      <c r="D262" s="74" t="e">
        <f>VLOOKUP('Copy your Raw data here'!E261,'Stroke Ready Hospital List'!A:B,1,FALSE)</f>
        <v>#N/A</v>
      </c>
      <c r="E262" s="74">
        <f t="shared" si="24"/>
        <v>0</v>
      </c>
      <c r="F262" s="74">
        <f>IF(OR(ISBLANK('Copy your Raw data here'!F261),('Copy your Raw data here'!F261="NO")),0,1)</f>
        <v>0</v>
      </c>
      <c r="G262" s="74">
        <f>IF(ISBLANK('Copy your Raw data here'!G261),0,1)</f>
        <v>0</v>
      </c>
      <c r="H262" s="74">
        <f>IF(ISERROR(D262),'Copy your Raw data here'!E261,"")</f>
        <v>0</v>
      </c>
      <c r="I262" s="74" t="str">
        <f t="shared" si="26"/>
        <v/>
      </c>
      <c r="L262" s="82">
        <f>HOUR('Copy your Raw data here'!B261)</f>
        <v>0</v>
      </c>
      <c r="M262" s="82">
        <f>HOUR('Copy your Raw data here'!C261)</f>
        <v>0</v>
      </c>
      <c r="N262" s="82">
        <f>MINUTE('Copy your Raw data here'!B261)</f>
        <v>0</v>
      </c>
      <c r="O262" s="82">
        <f>MINUTE('Copy your Raw data here'!C261)</f>
        <v>0</v>
      </c>
      <c r="P262" s="82">
        <f>('Copy your Raw data here'!C261-'Copy your Raw data here'!B261)*1440</f>
        <v>0</v>
      </c>
      <c r="Q262" s="82">
        <f t="shared" si="27"/>
        <v>60</v>
      </c>
      <c r="R262" s="82">
        <f t="shared" si="28"/>
        <v>0</v>
      </c>
      <c r="S262" s="83"/>
      <c r="T262" s="83"/>
      <c r="U262" s="82">
        <f>HOUR('Copy your Raw data here'!G261)</f>
        <v>0</v>
      </c>
      <c r="V262" s="82">
        <f>HOUR('Copy your Raw data here'!H261)</f>
        <v>0</v>
      </c>
      <c r="W262" s="82">
        <f>MINUTE('Copy your Raw data here'!G261)</f>
        <v>0</v>
      </c>
      <c r="X262" s="82">
        <f>MINUTE('Copy your Raw data here'!H261)</f>
        <v>0</v>
      </c>
      <c r="Y262" s="82">
        <f>('Copy your Raw data here'!H261-'Copy your Raw data here'!G261)*1440</f>
        <v>0</v>
      </c>
      <c r="Z262" s="82">
        <f t="shared" si="29"/>
        <v>1440</v>
      </c>
      <c r="AA262" s="82" t="str">
        <f>IF('Copy your Raw data here'!G261="","",IF(V262&lt;U262,Z262,Y262))</f>
        <v/>
      </c>
    </row>
    <row r="263" spans="1:27">
      <c r="A263" s="74" t="str">
        <f>IF(ISBLANK('Copy your Raw data here'!A262),"",('Copy your Raw data here'!A262))</f>
        <v/>
      </c>
      <c r="B263" s="78" t="str">
        <f t="shared" si="25"/>
        <v/>
      </c>
      <c r="C263" s="74">
        <f>IF('Copy your Raw data here'!D262="YES",1,0)</f>
        <v>0</v>
      </c>
      <c r="D263" s="74" t="e">
        <f>VLOOKUP('Copy your Raw data here'!E262,'Stroke Ready Hospital List'!A:B,1,FALSE)</f>
        <v>#N/A</v>
      </c>
      <c r="E263" s="74">
        <f t="shared" si="24"/>
        <v>0</v>
      </c>
      <c r="F263" s="74">
        <f>IF(OR(ISBLANK('Copy your Raw data here'!F262),('Copy your Raw data here'!F262="NO")),0,1)</f>
        <v>0</v>
      </c>
      <c r="G263" s="74">
        <f>IF(ISBLANK('Copy your Raw data here'!G262),0,1)</f>
        <v>0</v>
      </c>
      <c r="H263" s="74">
        <f>IF(ISERROR(D263),'Copy your Raw data here'!E262,"")</f>
        <v>0</v>
      </c>
      <c r="I263" s="74" t="str">
        <f t="shared" si="26"/>
        <v/>
      </c>
      <c r="L263" s="82">
        <f>HOUR('Copy your Raw data here'!B262)</f>
        <v>0</v>
      </c>
      <c r="M263" s="82">
        <f>HOUR('Copy your Raw data here'!C262)</f>
        <v>0</v>
      </c>
      <c r="N263" s="82">
        <f>MINUTE('Copy your Raw data here'!B262)</f>
        <v>0</v>
      </c>
      <c r="O263" s="82">
        <f>MINUTE('Copy your Raw data here'!C262)</f>
        <v>0</v>
      </c>
      <c r="P263" s="82">
        <f>('Copy your Raw data here'!C262-'Copy your Raw data here'!B262)*1440</f>
        <v>0</v>
      </c>
      <c r="Q263" s="82">
        <f t="shared" si="27"/>
        <v>60</v>
      </c>
      <c r="R263" s="82">
        <f t="shared" si="28"/>
        <v>0</v>
      </c>
      <c r="S263" s="83"/>
      <c r="T263" s="83"/>
      <c r="U263" s="82">
        <f>HOUR('Copy your Raw data here'!G262)</f>
        <v>0</v>
      </c>
      <c r="V263" s="82">
        <f>HOUR('Copy your Raw data here'!H262)</f>
        <v>0</v>
      </c>
      <c r="W263" s="82">
        <f>MINUTE('Copy your Raw data here'!G262)</f>
        <v>0</v>
      </c>
      <c r="X263" s="82">
        <f>MINUTE('Copy your Raw data here'!H262)</f>
        <v>0</v>
      </c>
      <c r="Y263" s="82">
        <f>('Copy your Raw data here'!H262-'Copy your Raw data here'!G262)*1440</f>
        <v>0</v>
      </c>
      <c r="Z263" s="82">
        <f t="shared" si="29"/>
        <v>1440</v>
      </c>
      <c r="AA263" s="82" t="str">
        <f>IF('Copy your Raw data here'!G262="","",IF(V263&lt;U263,Z263,Y263))</f>
        <v/>
      </c>
    </row>
    <row r="264" spans="1:27">
      <c r="A264" s="74" t="str">
        <f>IF(ISBLANK('Copy your Raw data here'!A263),"",('Copy your Raw data here'!A263))</f>
        <v/>
      </c>
      <c r="B264" s="78" t="str">
        <f t="shared" si="25"/>
        <v/>
      </c>
      <c r="C264" s="74">
        <f>IF('Copy your Raw data here'!D263="YES",1,0)</f>
        <v>0</v>
      </c>
      <c r="D264" s="74" t="e">
        <f>VLOOKUP('Copy your Raw data here'!E263,'Stroke Ready Hospital List'!A:B,1,FALSE)</f>
        <v>#N/A</v>
      </c>
      <c r="E264" s="74">
        <f t="shared" si="24"/>
        <v>0</v>
      </c>
      <c r="F264" s="74">
        <f>IF(OR(ISBLANK('Copy your Raw data here'!F263),('Copy your Raw data here'!F263="NO")),0,1)</f>
        <v>0</v>
      </c>
      <c r="G264" s="74">
        <f>IF(ISBLANK('Copy your Raw data here'!G263),0,1)</f>
        <v>0</v>
      </c>
      <c r="H264" s="74">
        <f>IF(ISERROR(D264),'Copy your Raw data here'!E263,"")</f>
        <v>0</v>
      </c>
      <c r="I264" s="74" t="str">
        <f t="shared" si="26"/>
        <v/>
      </c>
      <c r="L264" s="82">
        <f>HOUR('Copy your Raw data here'!B263)</f>
        <v>0</v>
      </c>
      <c r="M264" s="82">
        <f>HOUR('Copy your Raw data here'!C263)</f>
        <v>0</v>
      </c>
      <c r="N264" s="82">
        <f>MINUTE('Copy your Raw data here'!B263)</f>
        <v>0</v>
      </c>
      <c r="O264" s="82">
        <f>MINUTE('Copy your Raw data here'!C263)</f>
        <v>0</v>
      </c>
      <c r="P264" s="82">
        <f>('Copy your Raw data here'!C263-'Copy your Raw data here'!B263)*1440</f>
        <v>0</v>
      </c>
      <c r="Q264" s="82">
        <f t="shared" si="27"/>
        <v>60</v>
      </c>
      <c r="R264" s="82">
        <f t="shared" si="28"/>
        <v>0</v>
      </c>
      <c r="S264" s="83"/>
      <c r="T264" s="83"/>
      <c r="U264" s="82">
        <f>HOUR('Copy your Raw data here'!G263)</f>
        <v>0</v>
      </c>
      <c r="V264" s="82">
        <f>HOUR('Copy your Raw data here'!H263)</f>
        <v>0</v>
      </c>
      <c r="W264" s="82">
        <f>MINUTE('Copy your Raw data here'!G263)</f>
        <v>0</v>
      </c>
      <c r="X264" s="82">
        <f>MINUTE('Copy your Raw data here'!H263)</f>
        <v>0</v>
      </c>
      <c r="Y264" s="82">
        <f>('Copy your Raw data here'!H263-'Copy your Raw data here'!G263)*1440</f>
        <v>0</v>
      </c>
      <c r="Z264" s="82">
        <f t="shared" si="29"/>
        <v>1440</v>
      </c>
      <c r="AA264" s="82" t="str">
        <f>IF('Copy your Raw data here'!G263="","",IF(V264&lt;U264,Z264,Y264))</f>
        <v/>
      </c>
    </row>
    <row r="265" spans="1:27">
      <c r="A265" s="74" t="str">
        <f>IF(ISBLANK('Copy your Raw data here'!A264),"",('Copy your Raw data here'!A264))</f>
        <v/>
      </c>
      <c r="B265" s="78" t="str">
        <f t="shared" si="25"/>
        <v/>
      </c>
      <c r="C265" s="74">
        <f>IF('Copy your Raw data here'!D264="YES",1,0)</f>
        <v>0</v>
      </c>
      <c r="D265" s="74" t="e">
        <f>VLOOKUP('Copy your Raw data here'!E264,'Stroke Ready Hospital List'!A:B,1,FALSE)</f>
        <v>#N/A</v>
      </c>
      <c r="E265" s="74">
        <f t="shared" si="24"/>
        <v>0</v>
      </c>
      <c r="F265" s="74">
        <f>IF(OR(ISBLANK('Copy your Raw data here'!F264),('Copy your Raw data here'!F264="NO")),0,1)</f>
        <v>0</v>
      </c>
      <c r="G265" s="74">
        <f>IF(ISBLANK('Copy your Raw data here'!G264),0,1)</f>
        <v>0</v>
      </c>
      <c r="H265" s="74">
        <f>IF(ISERROR(D265),'Copy your Raw data here'!E264,"")</f>
        <v>0</v>
      </c>
      <c r="I265" s="74" t="str">
        <f t="shared" si="26"/>
        <v/>
      </c>
      <c r="L265" s="82">
        <f>HOUR('Copy your Raw data here'!B264)</f>
        <v>0</v>
      </c>
      <c r="M265" s="82">
        <f>HOUR('Copy your Raw data here'!C264)</f>
        <v>0</v>
      </c>
      <c r="N265" s="82">
        <f>MINUTE('Copy your Raw data here'!B264)</f>
        <v>0</v>
      </c>
      <c r="O265" s="82">
        <f>MINUTE('Copy your Raw data here'!C264)</f>
        <v>0</v>
      </c>
      <c r="P265" s="82">
        <f>('Copy your Raw data here'!C264-'Copy your Raw data here'!B264)*1440</f>
        <v>0</v>
      </c>
      <c r="Q265" s="82">
        <f t="shared" si="27"/>
        <v>60</v>
      </c>
      <c r="R265" s="82">
        <f t="shared" si="28"/>
        <v>0</v>
      </c>
      <c r="S265" s="83"/>
      <c r="T265" s="83"/>
      <c r="U265" s="82">
        <f>HOUR('Copy your Raw data here'!G264)</f>
        <v>0</v>
      </c>
      <c r="V265" s="82">
        <f>HOUR('Copy your Raw data here'!H264)</f>
        <v>0</v>
      </c>
      <c r="W265" s="82">
        <f>MINUTE('Copy your Raw data here'!G264)</f>
        <v>0</v>
      </c>
      <c r="X265" s="82">
        <f>MINUTE('Copy your Raw data here'!H264)</f>
        <v>0</v>
      </c>
      <c r="Y265" s="82">
        <f>('Copy your Raw data here'!H264-'Copy your Raw data here'!G264)*1440</f>
        <v>0</v>
      </c>
      <c r="Z265" s="82">
        <f t="shared" si="29"/>
        <v>1440</v>
      </c>
      <c r="AA265" s="82" t="str">
        <f>IF('Copy your Raw data here'!G264="","",IF(V265&lt;U265,Z265,Y265))</f>
        <v/>
      </c>
    </row>
    <row r="266" spans="1:27">
      <c r="A266" s="74" t="str">
        <f>IF(ISBLANK('Copy your Raw data here'!A265),"",('Copy your Raw data here'!A265))</f>
        <v/>
      </c>
      <c r="B266" s="78" t="str">
        <f t="shared" si="25"/>
        <v/>
      </c>
      <c r="C266" s="74">
        <f>IF('Copy your Raw data here'!D265="YES",1,0)</f>
        <v>0</v>
      </c>
      <c r="D266" s="74" t="e">
        <f>VLOOKUP('Copy your Raw data here'!E265,'Stroke Ready Hospital List'!A:B,1,FALSE)</f>
        <v>#N/A</v>
      </c>
      <c r="E266" s="74">
        <f t="shared" si="24"/>
        <v>0</v>
      </c>
      <c r="F266" s="74">
        <f>IF(OR(ISBLANK('Copy your Raw data here'!F265),('Copy your Raw data here'!F265="NO")),0,1)</f>
        <v>0</v>
      </c>
      <c r="G266" s="74">
        <f>IF(ISBLANK('Copy your Raw data here'!G265),0,1)</f>
        <v>0</v>
      </c>
      <c r="H266" s="74">
        <f>IF(ISERROR(D266),'Copy your Raw data here'!E265,"")</f>
        <v>0</v>
      </c>
      <c r="I266" s="74" t="str">
        <f t="shared" si="26"/>
        <v/>
      </c>
      <c r="L266" s="82">
        <f>HOUR('Copy your Raw data here'!B265)</f>
        <v>0</v>
      </c>
      <c r="M266" s="82">
        <f>HOUR('Copy your Raw data here'!C265)</f>
        <v>0</v>
      </c>
      <c r="N266" s="82">
        <f>MINUTE('Copy your Raw data here'!B265)</f>
        <v>0</v>
      </c>
      <c r="O266" s="82">
        <f>MINUTE('Copy your Raw data here'!C265)</f>
        <v>0</v>
      </c>
      <c r="P266" s="82">
        <f>('Copy your Raw data here'!C265-'Copy your Raw data here'!B265)*1440</f>
        <v>0</v>
      </c>
      <c r="Q266" s="82">
        <f t="shared" si="27"/>
        <v>60</v>
      </c>
      <c r="R266" s="82">
        <f t="shared" si="28"/>
        <v>0</v>
      </c>
      <c r="S266" s="83"/>
      <c r="T266" s="83"/>
      <c r="U266" s="82">
        <f>HOUR('Copy your Raw data here'!G265)</f>
        <v>0</v>
      </c>
      <c r="V266" s="82">
        <f>HOUR('Copy your Raw data here'!H265)</f>
        <v>0</v>
      </c>
      <c r="W266" s="82">
        <f>MINUTE('Copy your Raw data here'!G265)</f>
        <v>0</v>
      </c>
      <c r="X266" s="82">
        <f>MINUTE('Copy your Raw data here'!H265)</f>
        <v>0</v>
      </c>
      <c r="Y266" s="82">
        <f>('Copy your Raw data here'!H265-'Copy your Raw data here'!G265)*1440</f>
        <v>0</v>
      </c>
      <c r="Z266" s="82">
        <f t="shared" si="29"/>
        <v>1440</v>
      </c>
      <c r="AA266" s="82" t="str">
        <f>IF('Copy your Raw data here'!G265="","",IF(V266&lt;U266,Z266,Y266))</f>
        <v/>
      </c>
    </row>
    <row r="267" spans="1:27">
      <c r="A267" s="74" t="str">
        <f>IF(ISBLANK('Copy your Raw data here'!A266),"",('Copy your Raw data here'!A266))</f>
        <v/>
      </c>
      <c r="B267" s="78" t="str">
        <f t="shared" si="25"/>
        <v/>
      </c>
      <c r="C267" s="74">
        <f>IF('Copy your Raw data here'!D266="YES",1,0)</f>
        <v>0</v>
      </c>
      <c r="D267" s="74" t="e">
        <f>VLOOKUP('Copy your Raw data here'!E266,'Stroke Ready Hospital List'!A:B,1,FALSE)</f>
        <v>#N/A</v>
      </c>
      <c r="E267" s="74">
        <f t="shared" si="24"/>
        <v>0</v>
      </c>
      <c r="F267" s="74">
        <f>IF(OR(ISBLANK('Copy your Raw data here'!F266),('Copy your Raw data here'!F266="NO")),0,1)</f>
        <v>0</v>
      </c>
      <c r="G267" s="74">
        <f>IF(ISBLANK('Copy your Raw data here'!G266),0,1)</f>
        <v>0</v>
      </c>
      <c r="H267" s="74">
        <f>IF(ISERROR(D267),'Copy your Raw data here'!E266,"")</f>
        <v>0</v>
      </c>
      <c r="I267" s="74" t="str">
        <f t="shared" si="26"/>
        <v/>
      </c>
      <c r="L267" s="82">
        <f>HOUR('Copy your Raw data here'!B266)</f>
        <v>0</v>
      </c>
      <c r="M267" s="82">
        <f>HOUR('Copy your Raw data here'!C266)</f>
        <v>0</v>
      </c>
      <c r="N267" s="82">
        <f>MINUTE('Copy your Raw data here'!B266)</f>
        <v>0</v>
      </c>
      <c r="O267" s="82">
        <f>MINUTE('Copy your Raw data here'!C266)</f>
        <v>0</v>
      </c>
      <c r="P267" s="82">
        <f>('Copy your Raw data here'!C266-'Copy your Raw data here'!B266)*1440</f>
        <v>0</v>
      </c>
      <c r="Q267" s="82">
        <f t="shared" si="27"/>
        <v>60</v>
      </c>
      <c r="R267" s="82">
        <f t="shared" si="28"/>
        <v>0</v>
      </c>
      <c r="S267" s="83"/>
      <c r="T267" s="83"/>
      <c r="U267" s="82">
        <f>HOUR('Copy your Raw data here'!G266)</f>
        <v>0</v>
      </c>
      <c r="V267" s="82">
        <f>HOUR('Copy your Raw data here'!H266)</f>
        <v>0</v>
      </c>
      <c r="W267" s="82">
        <f>MINUTE('Copy your Raw data here'!G266)</f>
        <v>0</v>
      </c>
      <c r="X267" s="82">
        <f>MINUTE('Copy your Raw data here'!H266)</f>
        <v>0</v>
      </c>
      <c r="Y267" s="82">
        <f>('Copy your Raw data here'!H266-'Copy your Raw data here'!G266)*1440</f>
        <v>0</v>
      </c>
      <c r="Z267" s="82">
        <f t="shared" si="29"/>
        <v>1440</v>
      </c>
      <c r="AA267" s="82" t="str">
        <f>IF('Copy your Raw data here'!G266="","",IF(V267&lt;U267,Z267,Y267))</f>
        <v/>
      </c>
    </row>
    <row r="268" spans="1:27">
      <c r="A268" s="74" t="str">
        <f>IF(ISBLANK('Copy your Raw data here'!A267),"",('Copy your Raw data here'!A267))</f>
        <v/>
      </c>
      <c r="B268" s="78" t="str">
        <f t="shared" si="25"/>
        <v/>
      </c>
      <c r="C268" s="74">
        <f>IF('Copy your Raw data here'!D267="YES",1,0)</f>
        <v>0</v>
      </c>
      <c r="D268" s="74" t="e">
        <f>VLOOKUP('Copy your Raw data here'!E267,'Stroke Ready Hospital List'!A:B,1,FALSE)</f>
        <v>#N/A</v>
      </c>
      <c r="E268" s="74">
        <f t="shared" si="24"/>
        <v>0</v>
      </c>
      <c r="F268" s="74">
        <f>IF(OR(ISBLANK('Copy your Raw data here'!F267),('Copy your Raw data here'!F267="NO")),0,1)</f>
        <v>0</v>
      </c>
      <c r="G268" s="74">
        <f>IF(ISBLANK('Copy your Raw data here'!G267),0,1)</f>
        <v>0</v>
      </c>
      <c r="H268" s="74">
        <f>IF(ISERROR(D268),'Copy your Raw data here'!E267,"")</f>
        <v>0</v>
      </c>
      <c r="I268" s="74" t="str">
        <f t="shared" si="26"/>
        <v/>
      </c>
      <c r="L268" s="82">
        <f>HOUR('Copy your Raw data here'!B267)</f>
        <v>0</v>
      </c>
      <c r="M268" s="82">
        <f>HOUR('Copy your Raw data here'!C267)</f>
        <v>0</v>
      </c>
      <c r="N268" s="82">
        <f>MINUTE('Copy your Raw data here'!B267)</f>
        <v>0</v>
      </c>
      <c r="O268" s="82">
        <f>MINUTE('Copy your Raw data here'!C267)</f>
        <v>0</v>
      </c>
      <c r="P268" s="82">
        <f>('Copy your Raw data here'!C267-'Copy your Raw data here'!B267)*1440</f>
        <v>0</v>
      </c>
      <c r="Q268" s="82">
        <f t="shared" si="27"/>
        <v>60</v>
      </c>
      <c r="R268" s="82">
        <f t="shared" si="28"/>
        <v>0</v>
      </c>
      <c r="S268" s="83"/>
      <c r="T268" s="83"/>
      <c r="U268" s="82">
        <f>HOUR('Copy your Raw data here'!G267)</f>
        <v>0</v>
      </c>
      <c r="V268" s="82">
        <f>HOUR('Copy your Raw data here'!H267)</f>
        <v>0</v>
      </c>
      <c r="W268" s="82">
        <f>MINUTE('Copy your Raw data here'!G267)</f>
        <v>0</v>
      </c>
      <c r="X268" s="82">
        <f>MINUTE('Copy your Raw data here'!H267)</f>
        <v>0</v>
      </c>
      <c r="Y268" s="82">
        <f>('Copy your Raw data here'!H267-'Copy your Raw data here'!G267)*1440</f>
        <v>0</v>
      </c>
      <c r="Z268" s="82">
        <f t="shared" si="29"/>
        <v>1440</v>
      </c>
      <c r="AA268" s="82" t="str">
        <f>IF('Copy your Raw data here'!G267="","",IF(V268&lt;U268,Z268,Y268))</f>
        <v/>
      </c>
    </row>
    <row r="269" spans="1:27">
      <c r="A269" s="74" t="str">
        <f>IF(ISBLANK('Copy your Raw data here'!A268),"",('Copy your Raw data here'!A268))</f>
        <v/>
      </c>
      <c r="B269" s="78" t="str">
        <f t="shared" si="25"/>
        <v/>
      </c>
      <c r="C269" s="74">
        <f>IF('Copy your Raw data here'!D268="YES",1,0)</f>
        <v>0</v>
      </c>
      <c r="D269" s="74" t="e">
        <f>VLOOKUP('Copy your Raw data here'!E268,'Stroke Ready Hospital List'!A:B,1,FALSE)</f>
        <v>#N/A</v>
      </c>
      <c r="E269" s="74">
        <f t="shared" si="24"/>
        <v>0</v>
      </c>
      <c r="F269" s="74">
        <f>IF(OR(ISBLANK('Copy your Raw data here'!F268),('Copy your Raw data here'!F268="NO")),0,1)</f>
        <v>0</v>
      </c>
      <c r="G269" s="74">
        <f>IF(ISBLANK('Copy your Raw data here'!G268),0,1)</f>
        <v>0</v>
      </c>
      <c r="H269" s="74">
        <f>IF(ISERROR(D269),'Copy your Raw data here'!E268,"")</f>
        <v>0</v>
      </c>
      <c r="I269" s="74" t="str">
        <f t="shared" si="26"/>
        <v/>
      </c>
      <c r="L269" s="82">
        <f>HOUR('Copy your Raw data here'!B268)</f>
        <v>0</v>
      </c>
      <c r="M269" s="82">
        <f>HOUR('Copy your Raw data here'!C268)</f>
        <v>0</v>
      </c>
      <c r="N269" s="82">
        <f>MINUTE('Copy your Raw data here'!B268)</f>
        <v>0</v>
      </c>
      <c r="O269" s="82">
        <f>MINUTE('Copy your Raw data here'!C268)</f>
        <v>0</v>
      </c>
      <c r="P269" s="82">
        <f>('Copy your Raw data here'!C268-'Copy your Raw data here'!B268)*1440</f>
        <v>0</v>
      </c>
      <c r="Q269" s="82">
        <f t="shared" si="27"/>
        <v>60</v>
      </c>
      <c r="R269" s="82">
        <f t="shared" si="28"/>
        <v>0</v>
      </c>
      <c r="S269" s="83"/>
      <c r="T269" s="83"/>
      <c r="U269" s="82">
        <f>HOUR('Copy your Raw data here'!G268)</f>
        <v>0</v>
      </c>
      <c r="V269" s="82">
        <f>HOUR('Copy your Raw data here'!H268)</f>
        <v>0</v>
      </c>
      <c r="W269" s="82">
        <f>MINUTE('Copy your Raw data here'!G268)</f>
        <v>0</v>
      </c>
      <c r="X269" s="82">
        <f>MINUTE('Copy your Raw data here'!H268)</f>
        <v>0</v>
      </c>
      <c r="Y269" s="82">
        <f>('Copy your Raw data here'!H268-'Copy your Raw data here'!G268)*1440</f>
        <v>0</v>
      </c>
      <c r="Z269" s="82">
        <f t="shared" si="29"/>
        <v>1440</v>
      </c>
      <c r="AA269" s="82" t="str">
        <f>IF('Copy your Raw data here'!G268="","",IF(V269&lt;U269,Z269,Y269))</f>
        <v/>
      </c>
    </row>
    <row r="270" spans="1:27">
      <c r="A270" s="74" t="str">
        <f>IF(ISBLANK('Copy your Raw data here'!A269),"",('Copy your Raw data here'!A269))</f>
        <v/>
      </c>
      <c r="B270" s="78" t="str">
        <f t="shared" si="25"/>
        <v/>
      </c>
      <c r="C270" s="74">
        <f>IF('Copy your Raw data here'!D269="YES",1,0)</f>
        <v>0</v>
      </c>
      <c r="D270" s="74" t="e">
        <f>VLOOKUP('Copy your Raw data here'!E269,'Stroke Ready Hospital List'!A:B,1,FALSE)</f>
        <v>#N/A</v>
      </c>
      <c r="E270" s="74">
        <f t="shared" si="24"/>
        <v>0</v>
      </c>
      <c r="F270" s="74">
        <f>IF(OR(ISBLANK('Copy your Raw data here'!F269),('Copy your Raw data here'!F269="NO")),0,1)</f>
        <v>0</v>
      </c>
      <c r="G270" s="74">
        <f>IF(ISBLANK('Copy your Raw data here'!G269),0,1)</f>
        <v>0</v>
      </c>
      <c r="H270" s="74">
        <f>IF(ISERROR(D270),'Copy your Raw data here'!E269,"")</f>
        <v>0</v>
      </c>
      <c r="I270" s="74" t="str">
        <f t="shared" si="26"/>
        <v/>
      </c>
      <c r="L270" s="82">
        <f>HOUR('Copy your Raw data here'!B269)</f>
        <v>0</v>
      </c>
      <c r="M270" s="82">
        <f>HOUR('Copy your Raw data here'!C269)</f>
        <v>0</v>
      </c>
      <c r="N270" s="82">
        <f>MINUTE('Copy your Raw data here'!B269)</f>
        <v>0</v>
      </c>
      <c r="O270" s="82">
        <f>MINUTE('Copy your Raw data here'!C269)</f>
        <v>0</v>
      </c>
      <c r="P270" s="82">
        <f>('Copy your Raw data here'!C269-'Copy your Raw data here'!B269)*1440</f>
        <v>0</v>
      </c>
      <c r="Q270" s="82">
        <f t="shared" si="27"/>
        <v>60</v>
      </c>
      <c r="R270" s="82">
        <f t="shared" si="28"/>
        <v>0</v>
      </c>
      <c r="S270" s="83"/>
      <c r="T270" s="83"/>
      <c r="U270" s="82">
        <f>HOUR('Copy your Raw data here'!G269)</f>
        <v>0</v>
      </c>
      <c r="V270" s="82">
        <f>HOUR('Copy your Raw data here'!H269)</f>
        <v>0</v>
      </c>
      <c r="W270" s="82">
        <f>MINUTE('Copy your Raw data here'!G269)</f>
        <v>0</v>
      </c>
      <c r="X270" s="82">
        <f>MINUTE('Copy your Raw data here'!H269)</f>
        <v>0</v>
      </c>
      <c r="Y270" s="82">
        <f>('Copy your Raw data here'!H269-'Copy your Raw data here'!G269)*1440</f>
        <v>0</v>
      </c>
      <c r="Z270" s="82">
        <f t="shared" si="29"/>
        <v>1440</v>
      </c>
      <c r="AA270" s="82" t="str">
        <f>IF('Copy your Raw data here'!G269="","",IF(V270&lt;U270,Z270,Y270))</f>
        <v/>
      </c>
    </row>
    <row r="271" spans="1:27">
      <c r="A271" s="74" t="str">
        <f>IF(ISBLANK('Copy your Raw data here'!A270),"",('Copy your Raw data here'!A270))</f>
        <v/>
      </c>
      <c r="B271" s="78" t="str">
        <f t="shared" si="25"/>
        <v/>
      </c>
      <c r="C271" s="74">
        <f>IF('Copy your Raw data here'!D270="YES",1,0)</f>
        <v>0</v>
      </c>
      <c r="D271" s="74" t="e">
        <f>VLOOKUP('Copy your Raw data here'!E270,'Stroke Ready Hospital List'!A:B,1,FALSE)</f>
        <v>#N/A</v>
      </c>
      <c r="E271" s="74">
        <f t="shared" si="24"/>
        <v>0</v>
      </c>
      <c r="F271" s="74">
        <f>IF(OR(ISBLANK('Copy your Raw data here'!F270),('Copy your Raw data here'!F270="NO")),0,1)</f>
        <v>0</v>
      </c>
      <c r="G271" s="74">
        <f>IF(ISBLANK('Copy your Raw data here'!G270),0,1)</f>
        <v>0</v>
      </c>
      <c r="H271" s="74">
        <f>IF(ISERROR(D271),'Copy your Raw data here'!E270,"")</f>
        <v>0</v>
      </c>
      <c r="I271" s="74" t="str">
        <f t="shared" si="26"/>
        <v/>
      </c>
      <c r="L271" s="82">
        <f>HOUR('Copy your Raw data here'!B270)</f>
        <v>0</v>
      </c>
      <c r="M271" s="82">
        <f>HOUR('Copy your Raw data here'!C270)</f>
        <v>0</v>
      </c>
      <c r="N271" s="82">
        <f>MINUTE('Copy your Raw data here'!B270)</f>
        <v>0</v>
      </c>
      <c r="O271" s="82">
        <f>MINUTE('Copy your Raw data here'!C270)</f>
        <v>0</v>
      </c>
      <c r="P271" s="82">
        <f>('Copy your Raw data here'!C270-'Copy your Raw data here'!B270)*1440</f>
        <v>0</v>
      </c>
      <c r="Q271" s="82">
        <f t="shared" si="27"/>
        <v>60</v>
      </c>
      <c r="R271" s="82">
        <f t="shared" si="28"/>
        <v>0</v>
      </c>
      <c r="S271" s="83"/>
      <c r="T271" s="83"/>
      <c r="U271" s="82">
        <f>HOUR('Copy your Raw data here'!G270)</f>
        <v>0</v>
      </c>
      <c r="V271" s="82">
        <f>HOUR('Copy your Raw data here'!H270)</f>
        <v>0</v>
      </c>
      <c r="W271" s="82">
        <f>MINUTE('Copy your Raw data here'!G270)</f>
        <v>0</v>
      </c>
      <c r="X271" s="82">
        <f>MINUTE('Copy your Raw data here'!H270)</f>
        <v>0</v>
      </c>
      <c r="Y271" s="82">
        <f>('Copy your Raw data here'!H270-'Copy your Raw data here'!G270)*1440</f>
        <v>0</v>
      </c>
      <c r="Z271" s="82">
        <f t="shared" si="29"/>
        <v>1440</v>
      </c>
      <c r="AA271" s="82" t="str">
        <f>IF('Copy your Raw data here'!G270="","",IF(V271&lt;U271,Z271,Y271))</f>
        <v/>
      </c>
    </row>
    <row r="272" spans="1:27">
      <c r="A272" s="74" t="str">
        <f>IF(ISBLANK('Copy your Raw data here'!A271),"",('Copy your Raw data here'!A271))</f>
        <v/>
      </c>
      <c r="B272" s="78" t="str">
        <f t="shared" si="25"/>
        <v/>
      </c>
      <c r="C272" s="74">
        <f>IF('Copy your Raw data here'!D271="YES",1,0)</f>
        <v>0</v>
      </c>
      <c r="D272" s="74" t="e">
        <f>VLOOKUP('Copy your Raw data here'!E271,'Stroke Ready Hospital List'!A:B,1,FALSE)</f>
        <v>#N/A</v>
      </c>
      <c r="E272" s="74">
        <f t="shared" si="24"/>
        <v>0</v>
      </c>
      <c r="F272" s="74">
        <f>IF(OR(ISBLANK('Copy your Raw data here'!F271),('Copy your Raw data here'!F271="NO")),0,1)</f>
        <v>0</v>
      </c>
      <c r="G272" s="74">
        <f>IF(ISBLANK('Copy your Raw data here'!G271),0,1)</f>
        <v>0</v>
      </c>
      <c r="H272" s="74">
        <f>IF(ISERROR(D272),'Copy your Raw data here'!E271,"")</f>
        <v>0</v>
      </c>
      <c r="I272" s="74" t="str">
        <f t="shared" si="26"/>
        <v/>
      </c>
      <c r="L272" s="82">
        <f>HOUR('Copy your Raw data here'!B271)</f>
        <v>0</v>
      </c>
      <c r="M272" s="82">
        <f>HOUR('Copy your Raw data here'!C271)</f>
        <v>0</v>
      </c>
      <c r="N272" s="82">
        <f>MINUTE('Copy your Raw data here'!B271)</f>
        <v>0</v>
      </c>
      <c r="O272" s="82">
        <f>MINUTE('Copy your Raw data here'!C271)</f>
        <v>0</v>
      </c>
      <c r="P272" s="82">
        <f>('Copy your Raw data here'!C271-'Copy your Raw data here'!B271)*1440</f>
        <v>0</v>
      </c>
      <c r="Q272" s="82">
        <f t="shared" si="27"/>
        <v>60</v>
      </c>
      <c r="R272" s="82">
        <f t="shared" si="28"/>
        <v>0</v>
      </c>
      <c r="S272" s="83"/>
      <c r="T272" s="83"/>
      <c r="U272" s="82">
        <f>HOUR('Copy your Raw data here'!G271)</f>
        <v>0</v>
      </c>
      <c r="V272" s="82">
        <f>HOUR('Copy your Raw data here'!H271)</f>
        <v>0</v>
      </c>
      <c r="W272" s="82">
        <f>MINUTE('Copy your Raw data here'!G271)</f>
        <v>0</v>
      </c>
      <c r="X272" s="82">
        <f>MINUTE('Copy your Raw data here'!H271)</f>
        <v>0</v>
      </c>
      <c r="Y272" s="82">
        <f>('Copy your Raw data here'!H271-'Copy your Raw data here'!G271)*1440</f>
        <v>0</v>
      </c>
      <c r="Z272" s="82">
        <f t="shared" si="29"/>
        <v>1440</v>
      </c>
      <c r="AA272" s="82" t="str">
        <f>IF('Copy your Raw data here'!G271="","",IF(V272&lt;U272,Z272,Y272))</f>
        <v/>
      </c>
    </row>
    <row r="273" spans="1:27">
      <c r="A273" s="74" t="str">
        <f>IF(ISBLANK('Copy your Raw data here'!A272),"",('Copy your Raw data here'!A272))</f>
        <v/>
      </c>
      <c r="B273" s="78" t="str">
        <f t="shared" si="25"/>
        <v/>
      </c>
      <c r="C273" s="74">
        <f>IF('Copy your Raw data here'!D272="YES",1,0)</f>
        <v>0</v>
      </c>
      <c r="D273" s="74" t="e">
        <f>VLOOKUP('Copy your Raw data here'!E272,'Stroke Ready Hospital List'!A:B,1,FALSE)</f>
        <v>#N/A</v>
      </c>
      <c r="E273" s="74">
        <f t="shared" si="24"/>
        <v>0</v>
      </c>
      <c r="F273" s="74">
        <f>IF(OR(ISBLANK('Copy your Raw data here'!F272),('Copy your Raw data here'!F272="NO")),0,1)</f>
        <v>0</v>
      </c>
      <c r="G273" s="74">
        <f>IF(ISBLANK('Copy your Raw data here'!G272),0,1)</f>
        <v>0</v>
      </c>
      <c r="H273" s="74">
        <f>IF(ISERROR(D273),'Copy your Raw data here'!E272,"")</f>
        <v>0</v>
      </c>
      <c r="I273" s="74" t="str">
        <f t="shared" si="26"/>
        <v/>
      </c>
      <c r="L273" s="82">
        <f>HOUR('Copy your Raw data here'!B272)</f>
        <v>0</v>
      </c>
      <c r="M273" s="82">
        <f>HOUR('Copy your Raw data here'!C272)</f>
        <v>0</v>
      </c>
      <c r="N273" s="82">
        <f>MINUTE('Copy your Raw data here'!B272)</f>
        <v>0</v>
      </c>
      <c r="O273" s="82">
        <f>MINUTE('Copy your Raw data here'!C272)</f>
        <v>0</v>
      </c>
      <c r="P273" s="82">
        <f>('Copy your Raw data here'!C272-'Copy your Raw data here'!B272)*1440</f>
        <v>0</v>
      </c>
      <c r="Q273" s="82">
        <f t="shared" si="27"/>
        <v>60</v>
      </c>
      <c r="R273" s="82">
        <f t="shared" si="28"/>
        <v>0</v>
      </c>
      <c r="S273" s="83"/>
      <c r="T273" s="83"/>
      <c r="U273" s="82">
        <f>HOUR('Copy your Raw data here'!G272)</f>
        <v>0</v>
      </c>
      <c r="V273" s="82">
        <f>HOUR('Copy your Raw data here'!H272)</f>
        <v>0</v>
      </c>
      <c r="W273" s="82">
        <f>MINUTE('Copy your Raw data here'!G272)</f>
        <v>0</v>
      </c>
      <c r="X273" s="82">
        <f>MINUTE('Copy your Raw data here'!H272)</f>
        <v>0</v>
      </c>
      <c r="Y273" s="82">
        <f>('Copy your Raw data here'!H272-'Copy your Raw data here'!G272)*1440</f>
        <v>0</v>
      </c>
      <c r="Z273" s="82">
        <f t="shared" si="29"/>
        <v>1440</v>
      </c>
      <c r="AA273" s="82" t="str">
        <f>IF('Copy your Raw data here'!G272="","",IF(V273&lt;U273,Z273,Y273))</f>
        <v/>
      </c>
    </row>
    <row r="274" spans="1:27">
      <c r="A274" s="74" t="str">
        <f>IF(ISBLANK('Copy your Raw data here'!A273),"",('Copy your Raw data here'!A273))</f>
        <v/>
      </c>
      <c r="B274" s="78" t="str">
        <f t="shared" si="25"/>
        <v/>
      </c>
      <c r="C274" s="74">
        <f>IF('Copy your Raw data here'!D273="YES",1,0)</f>
        <v>0</v>
      </c>
      <c r="D274" s="74" t="e">
        <f>VLOOKUP('Copy your Raw data here'!E273,'Stroke Ready Hospital List'!A:B,1,FALSE)</f>
        <v>#N/A</v>
      </c>
      <c r="E274" s="74">
        <f t="shared" si="24"/>
        <v>0</v>
      </c>
      <c r="F274" s="74">
        <f>IF(OR(ISBLANK('Copy your Raw data here'!F273),('Copy your Raw data here'!F273="NO")),0,1)</f>
        <v>0</v>
      </c>
      <c r="G274" s="74">
        <f>IF(ISBLANK('Copy your Raw data here'!G273),0,1)</f>
        <v>0</v>
      </c>
      <c r="H274" s="74">
        <f>IF(ISERROR(D274),'Copy your Raw data here'!E273,"")</f>
        <v>0</v>
      </c>
      <c r="I274" s="74" t="str">
        <f t="shared" si="26"/>
        <v/>
      </c>
      <c r="L274" s="82">
        <f>HOUR('Copy your Raw data here'!B273)</f>
        <v>0</v>
      </c>
      <c r="M274" s="82">
        <f>HOUR('Copy your Raw data here'!C273)</f>
        <v>0</v>
      </c>
      <c r="N274" s="82">
        <f>MINUTE('Copy your Raw data here'!B273)</f>
        <v>0</v>
      </c>
      <c r="O274" s="82">
        <f>MINUTE('Copy your Raw data here'!C273)</f>
        <v>0</v>
      </c>
      <c r="P274" s="82">
        <f>('Copy your Raw data here'!C273-'Copy your Raw data here'!B273)*1440</f>
        <v>0</v>
      </c>
      <c r="Q274" s="82">
        <f t="shared" si="27"/>
        <v>60</v>
      </c>
      <c r="R274" s="82">
        <f t="shared" si="28"/>
        <v>0</v>
      </c>
      <c r="S274" s="83"/>
      <c r="T274" s="83"/>
      <c r="U274" s="82">
        <f>HOUR('Copy your Raw data here'!G273)</f>
        <v>0</v>
      </c>
      <c r="V274" s="82">
        <f>HOUR('Copy your Raw data here'!H273)</f>
        <v>0</v>
      </c>
      <c r="W274" s="82">
        <f>MINUTE('Copy your Raw data here'!G273)</f>
        <v>0</v>
      </c>
      <c r="X274" s="82">
        <f>MINUTE('Copy your Raw data here'!H273)</f>
        <v>0</v>
      </c>
      <c r="Y274" s="82">
        <f>('Copy your Raw data here'!H273-'Copy your Raw data here'!G273)*1440</f>
        <v>0</v>
      </c>
      <c r="Z274" s="82">
        <f t="shared" si="29"/>
        <v>1440</v>
      </c>
      <c r="AA274" s="82" t="str">
        <f>IF('Copy your Raw data here'!G273="","",IF(V274&lt;U274,Z274,Y274))</f>
        <v/>
      </c>
    </row>
    <row r="275" spans="1:27">
      <c r="A275" s="74" t="str">
        <f>IF(ISBLANK('Copy your Raw data here'!A274),"",('Copy your Raw data here'!A274))</f>
        <v/>
      </c>
      <c r="B275" s="78" t="str">
        <f t="shared" si="25"/>
        <v/>
      </c>
      <c r="C275" s="74">
        <f>IF('Copy your Raw data here'!D274="YES",1,0)</f>
        <v>0</v>
      </c>
      <c r="D275" s="74" t="e">
        <f>VLOOKUP('Copy your Raw data here'!E274,'Stroke Ready Hospital List'!A:B,1,FALSE)</f>
        <v>#N/A</v>
      </c>
      <c r="E275" s="74">
        <f t="shared" si="24"/>
        <v>0</v>
      </c>
      <c r="F275" s="74">
        <f>IF(OR(ISBLANK('Copy your Raw data here'!F274),('Copy your Raw data here'!F274="NO")),0,1)</f>
        <v>0</v>
      </c>
      <c r="G275" s="74">
        <f>IF(ISBLANK('Copy your Raw data here'!G274),0,1)</f>
        <v>0</v>
      </c>
      <c r="H275" s="74">
        <f>IF(ISERROR(D275),'Copy your Raw data here'!E274,"")</f>
        <v>0</v>
      </c>
      <c r="I275" s="74" t="str">
        <f t="shared" si="26"/>
        <v/>
      </c>
      <c r="L275" s="82">
        <f>HOUR('Copy your Raw data here'!B274)</f>
        <v>0</v>
      </c>
      <c r="M275" s="82">
        <f>HOUR('Copy your Raw data here'!C274)</f>
        <v>0</v>
      </c>
      <c r="N275" s="82">
        <f>MINUTE('Copy your Raw data here'!B274)</f>
        <v>0</v>
      </c>
      <c r="O275" s="82">
        <f>MINUTE('Copy your Raw data here'!C274)</f>
        <v>0</v>
      </c>
      <c r="P275" s="82">
        <f>('Copy your Raw data here'!C274-'Copy your Raw data here'!B274)*1440</f>
        <v>0</v>
      </c>
      <c r="Q275" s="82">
        <f t="shared" si="27"/>
        <v>60</v>
      </c>
      <c r="R275" s="82">
        <f t="shared" si="28"/>
        <v>0</v>
      </c>
      <c r="S275" s="83"/>
      <c r="T275" s="83"/>
      <c r="U275" s="82">
        <f>HOUR('Copy your Raw data here'!G274)</f>
        <v>0</v>
      </c>
      <c r="V275" s="82">
        <f>HOUR('Copy your Raw data here'!H274)</f>
        <v>0</v>
      </c>
      <c r="W275" s="82">
        <f>MINUTE('Copy your Raw data here'!G274)</f>
        <v>0</v>
      </c>
      <c r="X275" s="82">
        <f>MINUTE('Copy your Raw data here'!H274)</f>
        <v>0</v>
      </c>
      <c r="Y275" s="82">
        <f>('Copy your Raw data here'!H274-'Copy your Raw data here'!G274)*1440</f>
        <v>0</v>
      </c>
      <c r="Z275" s="82">
        <f t="shared" si="29"/>
        <v>1440</v>
      </c>
      <c r="AA275" s="82" t="str">
        <f>IF('Copy your Raw data here'!G274="","",IF(V275&lt;U275,Z275,Y275))</f>
        <v/>
      </c>
    </row>
    <row r="276" spans="1:27">
      <c r="A276" s="74" t="str">
        <f>IF(ISBLANK('Copy your Raw data here'!A275),"",('Copy your Raw data here'!A275))</f>
        <v/>
      </c>
      <c r="B276" s="78" t="str">
        <f t="shared" si="25"/>
        <v/>
      </c>
      <c r="C276" s="74">
        <f>IF('Copy your Raw data here'!D275="YES",1,0)</f>
        <v>0</v>
      </c>
      <c r="D276" s="74" t="e">
        <f>VLOOKUP('Copy your Raw data here'!E275,'Stroke Ready Hospital List'!A:B,1,FALSE)</f>
        <v>#N/A</v>
      </c>
      <c r="E276" s="74">
        <f t="shared" si="24"/>
        <v>0</v>
      </c>
      <c r="F276" s="74">
        <f>IF(OR(ISBLANK('Copy your Raw data here'!F275),('Copy your Raw data here'!F275="NO")),0,1)</f>
        <v>0</v>
      </c>
      <c r="G276" s="74">
        <f>IF(ISBLANK('Copy your Raw data here'!G275),0,1)</f>
        <v>0</v>
      </c>
      <c r="H276" s="74">
        <f>IF(ISERROR(D276),'Copy your Raw data here'!E275,"")</f>
        <v>0</v>
      </c>
      <c r="I276" s="74" t="str">
        <f t="shared" si="26"/>
        <v/>
      </c>
      <c r="L276" s="82">
        <f>HOUR('Copy your Raw data here'!B275)</f>
        <v>0</v>
      </c>
      <c r="M276" s="82">
        <f>HOUR('Copy your Raw data here'!C275)</f>
        <v>0</v>
      </c>
      <c r="N276" s="82">
        <f>MINUTE('Copy your Raw data here'!B275)</f>
        <v>0</v>
      </c>
      <c r="O276" s="82">
        <f>MINUTE('Copy your Raw data here'!C275)</f>
        <v>0</v>
      </c>
      <c r="P276" s="82">
        <f>('Copy your Raw data here'!C275-'Copy your Raw data here'!B275)*1440</f>
        <v>0</v>
      </c>
      <c r="Q276" s="82">
        <f t="shared" si="27"/>
        <v>60</v>
      </c>
      <c r="R276" s="82">
        <f t="shared" si="28"/>
        <v>0</v>
      </c>
      <c r="S276" s="83"/>
      <c r="T276" s="83"/>
      <c r="U276" s="82">
        <f>HOUR('Copy your Raw data here'!G275)</f>
        <v>0</v>
      </c>
      <c r="V276" s="82">
        <f>HOUR('Copy your Raw data here'!H275)</f>
        <v>0</v>
      </c>
      <c r="W276" s="82">
        <f>MINUTE('Copy your Raw data here'!G275)</f>
        <v>0</v>
      </c>
      <c r="X276" s="82">
        <f>MINUTE('Copy your Raw data here'!H275)</f>
        <v>0</v>
      </c>
      <c r="Y276" s="82">
        <f>('Copy your Raw data here'!H275-'Copy your Raw data here'!G275)*1440</f>
        <v>0</v>
      </c>
      <c r="Z276" s="82">
        <f t="shared" si="29"/>
        <v>1440</v>
      </c>
      <c r="AA276" s="82" t="str">
        <f>IF('Copy your Raw data here'!G275="","",IF(V276&lt;U276,Z276,Y276))</f>
        <v/>
      </c>
    </row>
    <row r="277" spans="1:27">
      <c r="A277" s="74" t="str">
        <f>IF(ISBLANK('Copy your Raw data here'!A276),"",('Copy your Raw data here'!A276))</f>
        <v/>
      </c>
      <c r="B277" s="78" t="str">
        <f t="shared" si="25"/>
        <v/>
      </c>
      <c r="C277" s="74">
        <f>IF('Copy your Raw data here'!D276="YES",1,0)</f>
        <v>0</v>
      </c>
      <c r="D277" s="74" t="e">
        <f>VLOOKUP('Copy your Raw data here'!E276,'Stroke Ready Hospital List'!A:B,1,FALSE)</f>
        <v>#N/A</v>
      </c>
      <c r="E277" s="74">
        <f t="shared" si="24"/>
        <v>0</v>
      </c>
      <c r="F277" s="74">
        <f>IF(OR(ISBLANK('Copy your Raw data here'!F276),('Copy your Raw data here'!F276="NO")),0,1)</f>
        <v>0</v>
      </c>
      <c r="G277" s="74">
        <f>IF(ISBLANK('Copy your Raw data here'!G276),0,1)</f>
        <v>0</v>
      </c>
      <c r="H277" s="74">
        <f>IF(ISERROR(D277),'Copy your Raw data here'!E276,"")</f>
        <v>0</v>
      </c>
      <c r="I277" s="74" t="str">
        <f t="shared" si="26"/>
        <v/>
      </c>
      <c r="L277" s="82">
        <f>HOUR('Copy your Raw data here'!B276)</f>
        <v>0</v>
      </c>
      <c r="M277" s="82">
        <f>HOUR('Copy your Raw data here'!C276)</f>
        <v>0</v>
      </c>
      <c r="N277" s="82">
        <f>MINUTE('Copy your Raw data here'!B276)</f>
        <v>0</v>
      </c>
      <c r="O277" s="82">
        <f>MINUTE('Copy your Raw data here'!C276)</f>
        <v>0</v>
      </c>
      <c r="P277" s="82">
        <f>('Copy your Raw data here'!C276-'Copy your Raw data here'!B276)*1440</f>
        <v>0</v>
      </c>
      <c r="Q277" s="82">
        <f t="shared" si="27"/>
        <v>60</v>
      </c>
      <c r="R277" s="82">
        <f t="shared" si="28"/>
        <v>0</v>
      </c>
      <c r="S277" s="83"/>
      <c r="T277" s="83"/>
      <c r="U277" s="82">
        <f>HOUR('Copy your Raw data here'!G276)</f>
        <v>0</v>
      </c>
      <c r="V277" s="82">
        <f>HOUR('Copy your Raw data here'!H276)</f>
        <v>0</v>
      </c>
      <c r="W277" s="82">
        <f>MINUTE('Copy your Raw data here'!G276)</f>
        <v>0</v>
      </c>
      <c r="X277" s="82">
        <f>MINUTE('Copy your Raw data here'!H276)</f>
        <v>0</v>
      </c>
      <c r="Y277" s="82">
        <f>('Copy your Raw data here'!H276-'Copy your Raw data here'!G276)*1440</f>
        <v>0</v>
      </c>
      <c r="Z277" s="82">
        <f t="shared" si="29"/>
        <v>1440</v>
      </c>
      <c r="AA277" s="82" t="str">
        <f>IF('Copy your Raw data here'!G276="","",IF(V277&lt;U277,Z277,Y277))</f>
        <v/>
      </c>
    </row>
    <row r="278" spans="1:27">
      <c r="A278" s="74" t="str">
        <f>IF(ISBLANK('Copy your Raw data here'!A277),"",('Copy your Raw data here'!A277))</f>
        <v/>
      </c>
      <c r="B278" s="78" t="str">
        <f t="shared" si="25"/>
        <v/>
      </c>
      <c r="C278" s="74">
        <f>IF('Copy your Raw data here'!D277="YES",1,0)</f>
        <v>0</v>
      </c>
      <c r="D278" s="74" t="e">
        <f>VLOOKUP('Copy your Raw data here'!E277,'Stroke Ready Hospital List'!A:B,1,FALSE)</f>
        <v>#N/A</v>
      </c>
      <c r="E278" s="74">
        <f t="shared" si="24"/>
        <v>0</v>
      </c>
      <c r="F278" s="74">
        <f>IF(OR(ISBLANK('Copy your Raw data here'!F277),('Copy your Raw data here'!F277="NO")),0,1)</f>
        <v>0</v>
      </c>
      <c r="G278" s="74">
        <f>IF(ISBLANK('Copy your Raw data here'!G277),0,1)</f>
        <v>0</v>
      </c>
      <c r="H278" s="74">
        <f>IF(ISERROR(D278),'Copy your Raw data here'!E277,"")</f>
        <v>0</v>
      </c>
      <c r="I278" s="74" t="str">
        <f t="shared" si="26"/>
        <v/>
      </c>
      <c r="L278" s="82">
        <f>HOUR('Copy your Raw data here'!B277)</f>
        <v>0</v>
      </c>
      <c r="M278" s="82">
        <f>HOUR('Copy your Raw data here'!C277)</f>
        <v>0</v>
      </c>
      <c r="N278" s="82">
        <f>MINUTE('Copy your Raw data here'!B277)</f>
        <v>0</v>
      </c>
      <c r="O278" s="82">
        <f>MINUTE('Copy your Raw data here'!C277)</f>
        <v>0</v>
      </c>
      <c r="P278" s="82">
        <f>('Copy your Raw data here'!C277-'Copy your Raw data here'!B277)*1440</f>
        <v>0</v>
      </c>
      <c r="Q278" s="82">
        <f t="shared" si="27"/>
        <v>60</v>
      </c>
      <c r="R278" s="82">
        <f t="shared" si="28"/>
        <v>0</v>
      </c>
      <c r="S278" s="83"/>
      <c r="T278" s="83"/>
      <c r="U278" s="82">
        <f>HOUR('Copy your Raw data here'!G277)</f>
        <v>0</v>
      </c>
      <c r="V278" s="82">
        <f>HOUR('Copy your Raw data here'!H277)</f>
        <v>0</v>
      </c>
      <c r="W278" s="82">
        <f>MINUTE('Copy your Raw data here'!G277)</f>
        <v>0</v>
      </c>
      <c r="X278" s="82">
        <f>MINUTE('Copy your Raw data here'!H277)</f>
        <v>0</v>
      </c>
      <c r="Y278" s="82">
        <f>('Copy your Raw data here'!H277-'Copy your Raw data here'!G277)*1440</f>
        <v>0</v>
      </c>
      <c r="Z278" s="82">
        <f t="shared" si="29"/>
        <v>1440</v>
      </c>
      <c r="AA278" s="82" t="str">
        <f>IF('Copy your Raw data here'!G277="","",IF(V278&lt;U278,Z278,Y278))</f>
        <v/>
      </c>
    </row>
    <row r="279" spans="1:27">
      <c r="A279" s="74" t="str">
        <f>IF(ISBLANK('Copy your Raw data here'!A278),"",('Copy your Raw data here'!A278))</f>
        <v/>
      </c>
      <c r="B279" s="78" t="str">
        <f t="shared" si="25"/>
        <v/>
      </c>
      <c r="C279" s="74">
        <f>IF('Copy your Raw data here'!D278="YES",1,0)</f>
        <v>0</v>
      </c>
      <c r="D279" s="74" t="e">
        <f>VLOOKUP('Copy your Raw data here'!E278,'Stroke Ready Hospital List'!A:B,1,FALSE)</f>
        <v>#N/A</v>
      </c>
      <c r="E279" s="74">
        <f t="shared" si="24"/>
        <v>0</v>
      </c>
      <c r="F279" s="74">
        <f>IF(OR(ISBLANK('Copy your Raw data here'!F278),('Copy your Raw data here'!F278="NO")),0,1)</f>
        <v>0</v>
      </c>
      <c r="G279" s="74">
        <f>IF(ISBLANK('Copy your Raw data here'!G278),0,1)</f>
        <v>0</v>
      </c>
      <c r="H279" s="74">
        <f>IF(ISERROR(D279),'Copy your Raw data here'!E278,"")</f>
        <v>0</v>
      </c>
      <c r="I279" s="74" t="str">
        <f t="shared" si="26"/>
        <v/>
      </c>
      <c r="L279" s="82">
        <f>HOUR('Copy your Raw data here'!B278)</f>
        <v>0</v>
      </c>
      <c r="M279" s="82">
        <f>HOUR('Copy your Raw data here'!C278)</f>
        <v>0</v>
      </c>
      <c r="N279" s="82">
        <f>MINUTE('Copy your Raw data here'!B278)</f>
        <v>0</v>
      </c>
      <c r="O279" s="82">
        <f>MINUTE('Copy your Raw data here'!C278)</f>
        <v>0</v>
      </c>
      <c r="P279" s="82">
        <f>('Copy your Raw data here'!C278-'Copy your Raw data here'!B278)*1440</f>
        <v>0</v>
      </c>
      <c r="Q279" s="82">
        <f t="shared" si="27"/>
        <v>60</v>
      </c>
      <c r="R279" s="82">
        <f t="shared" si="28"/>
        <v>0</v>
      </c>
      <c r="S279" s="83"/>
      <c r="T279" s="83"/>
      <c r="U279" s="82">
        <f>HOUR('Copy your Raw data here'!G278)</f>
        <v>0</v>
      </c>
      <c r="V279" s="82">
        <f>HOUR('Copy your Raw data here'!H278)</f>
        <v>0</v>
      </c>
      <c r="W279" s="82">
        <f>MINUTE('Copy your Raw data here'!G278)</f>
        <v>0</v>
      </c>
      <c r="X279" s="82">
        <f>MINUTE('Copy your Raw data here'!H278)</f>
        <v>0</v>
      </c>
      <c r="Y279" s="82">
        <f>('Copy your Raw data here'!H278-'Copy your Raw data here'!G278)*1440</f>
        <v>0</v>
      </c>
      <c r="Z279" s="82">
        <f t="shared" si="29"/>
        <v>1440</v>
      </c>
      <c r="AA279" s="82" t="str">
        <f>IF('Copy your Raw data here'!G278="","",IF(V279&lt;U279,Z279,Y279))</f>
        <v/>
      </c>
    </row>
    <row r="280" spans="1:27">
      <c r="A280" s="74" t="str">
        <f>IF(ISBLANK('Copy your Raw data here'!A279),"",('Copy your Raw data here'!A279))</f>
        <v/>
      </c>
      <c r="B280" s="78" t="str">
        <f t="shared" si="25"/>
        <v/>
      </c>
      <c r="C280" s="74">
        <f>IF('Copy your Raw data here'!D279="YES",1,0)</f>
        <v>0</v>
      </c>
      <c r="D280" s="74" t="e">
        <f>VLOOKUP('Copy your Raw data here'!E279,'Stroke Ready Hospital List'!A:B,1,FALSE)</f>
        <v>#N/A</v>
      </c>
      <c r="E280" s="74">
        <f t="shared" si="24"/>
        <v>0</v>
      </c>
      <c r="F280" s="74">
        <f>IF(OR(ISBLANK('Copy your Raw data here'!F279),('Copy your Raw data here'!F279="NO")),0,1)</f>
        <v>0</v>
      </c>
      <c r="G280" s="74">
        <f>IF(ISBLANK('Copy your Raw data here'!G279),0,1)</f>
        <v>0</v>
      </c>
      <c r="H280" s="74">
        <f>IF(ISERROR(D280),'Copy your Raw data here'!E279,"")</f>
        <v>0</v>
      </c>
      <c r="I280" s="74" t="str">
        <f t="shared" si="26"/>
        <v/>
      </c>
      <c r="L280" s="82">
        <f>HOUR('Copy your Raw data here'!B279)</f>
        <v>0</v>
      </c>
      <c r="M280" s="82">
        <f>HOUR('Copy your Raw data here'!C279)</f>
        <v>0</v>
      </c>
      <c r="N280" s="82">
        <f>MINUTE('Copy your Raw data here'!B279)</f>
        <v>0</v>
      </c>
      <c r="O280" s="82">
        <f>MINUTE('Copy your Raw data here'!C279)</f>
        <v>0</v>
      </c>
      <c r="P280" s="82">
        <f>('Copy your Raw data here'!C279-'Copy your Raw data here'!B279)*1440</f>
        <v>0</v>
      </c>
      <c r="Q280" s="82">
        <f t="shared" si="27"/>
        <v>60</v>
      </c>
      <c r="R280" s="82">
        <f t="shared" si="28"/>
        <v>0</v>
      </c>
      <c r="S280" s="83"/>
      <c r="T280" s="83"/>
      <c r="U280" s="82">
        <f>HOUR('Copy your Raw data here'!G279)</f>
        <v>0</v>
      </c>
      <c r="V280" s="82">
        <f>HOUR('Copy your Raw data here'!H279)</f>
        <v>0</v>
      </c>
      <c r="W280" s="82">
        <f>MINUTE('Copy your Raw data here'!G279)</f>
        <v>0</v>
      </c>
      <c r="X280" s="82">
        <f>MINUTE('Copy your Raw data here'!H279)</f>
        <v>0</v>
      </c>
      <c r="Y280" s="82">
        <f>('Copy your Raw data here'!H279-'Copy your Raw data here'!G279)*1440</f>
        <v>0</v>
      </c>
      <c r="Z280" s="82">
        <f t="shared" si="29"/>
        <v>1440</v>
      </c>
      <c r="AA280" s="82" t="str">
        <f>IF('Copy your Raw data here'!G279="","",IF(V280&lt;U280,Z280,Y280))</f>
        <v/>
      </c>
    </row>
    <row r="281" spans="1:27">
      <c r="A281" s="74" t="str">
        <f>IF(ISBLANK('Copy your Raw data here'!A280),"",('Copy your Raw data here'!A280))</f>
        <v/>
      </c>
      <c r="B281" s="78" t="str">
        <f t="shared" si="25"/>
        <v/>
      </c>
      <c r="C281" s="74">
        <f>IF('Copy your Raw data here'!D280="YES",1,0)</f>
        <v>0</v>
      </c>
      <c r="D281" s="74" t="e">
        <f>VLOOKUP('Copy your Raw data here'!E280,'Stroke Ready Hospital List'!A:B,1,FALSE)</f>
        <v>#N/A</v>
      </c>
      <c r="E281" s="74">
        <f t="shared" si="24"/>
        <v>0</v>
      </c>
      <c r="F281" s="74">
        <f>IF(OR(ISBLANK('Copy your Raw data here'!F280),('Copy your Raw data here'!F280="NO")),0,1)</f>
        <v>0</v>
      </c>
      <c r="G281" s="74">
        <f>IF(ISBLANK('Copy your Raw data here'!G280),0,1)</f>
        <v>0</v>
      </c>
      <c r="H281" s="74">
        <f>IF(ISERROR(D281),'Copy your Raw data here'!E280,"")</f>
        <v>0</v>
      </c>
      <c r="I281" s="74" t="str">
        <f t="shared" si="26"/>
        <v/>
      </c>
      <c r="L281" s="82">
        <f>HOUR('Copy your Raw data here'!B280)</f>
        <v>0</v>
      </c>
      <c r="M281" s="82">
        <f>HOUR('Copy your Raw data here'!C280)</f>
        <v>0</v>
      </c>
      <c r="N281" s="82">
        <f>MINUTE('Copy your Raw data here'!B280)</f>
        <v>0</v>
      </c>
      <c r="O281" s="82">
        <f>MINUTE('Copy your Raw data here'!C280)</f>
        <v>0</v>
      </c>
      <c r="P281" s="82">
        <f>('Copy your Raw data here'!C280-'Copy your Raw data here'!B280)*1440</f>
        <v>0</v>
      </c>
      <c r="Q281" s="82">
        <f t="shared" si="27"/>
        <v>60</v>
      </c>
      <c r="R281" s="82">
        <f t="shared" si="28"/>
        <v>0</v>
      </c>
      <c r="S281" s="83"/>
      <c r="T281" s="83"/>
      <c r="U281" s="82">
        <f>HOUR('Copy your Raw data here'!G280)</f>
        <v>0</v>
      </c>
      <c r="V281" s="82">
        <f>HOUR('Copy your Raw data here'!H280)</f>
        <v>0</v>
      </c>
      <c r="W281" s="82">
        <f>MINUTE('Copy your Raw data here'!G280)</f>
        <v>0</v>
      </c>
      <c r="X281" s="82">
        <f>MINUTE('Copy your Raw data here'!H280)</f>
        <v>0</v>
      </c>
      <c r="Y281" s="82">
        <f>('Copy your Raw data here'!H280-'Copy your Raw data here'!G280)*1440</f>
        <v>0</v>
      </c>
      <c r="Z281" s="82">
        <f t="shared" si="29"/>
        <v>1440</v>
      </c>
      <c r="AA281" s="82" t="str">
        <f>IF('Copy your Raw data here'!G280="","",IF(V281&lt;U281,Z281,Y281))</f>
        <v/>
      </c>
    </row>
    <row r="282" spans="1:27">
      <c r="A282" s="74" t="str">
        <f>IF(ISBLANK('Copy your Raw data here'!A281),"",('Copy your Raw data here'!A281))</f>
        <v/>
      </c>
      <c r="B282" s="78" t="str">
        <f t="shared" si="25"/>
        <v/>
      </c>
      <c r="C282" s="74">
        <f>IF('Copy your Raw data here'!D281="YES",1,0)</f>
        <v>0</v>
      </c>
      <c r="D282" s="74" t="e">
        <f>VLOOKUP('Copy your Raw data here'!E281,'Stroke Ready Hospital List'!A:B,1,FALSE)</f>
        <v>#N/A</v>
      </c>
      <c r="E282" s="74">
        <f t="shared" si="24"/>
        <v>0</v>
      </c>
      <c r="F282" s="74">
        <f>IF(OR(ISBLANK('Copy your Raw data here'!F281),('Copy your Raw data here'!F281="NO")),0,1)</f>
        <v>0</v>
      </c>
      <c r="G282" s="74">
        <f>IF(ISBLANK('Copy your Raw data here'!G281),0,1)</f>
        <v>0</v>
      </c>
      <c r="H282" s="74">
        <f>IF(ISERROR(D282),'Copy your Raw data here'!E281,"")</f>
        <v>0</v>
      </c>
      <c r="I282" s="74" t="str">
        <f t="shared" si="26"/>
        <v/>
      </c>
      <c r="L282" s="82">
        <f>HOUR('Copy your Raw data here'!B281)</f>
        <v>0</v>
      </c>
      <c r="M282" s="82">
        <f>HOUR('Copy your Raw data here'!C281)</f>
        <v>0</v>
      </c>
      <c r="N282" s="82">
        <f>MINUTE('Copy your Raw data here'!B281)</f>
        <v>0</v>
      </c>
      <c r="O282" s="82">
        <f>MINUTE('Copy your Raw data here'!C281)</f>
        <v>0</v>
      </c>
      <c r="P282" s="82">
        <f>('Copy your Raw data here'!C281-'Copy your Raw data here'!B281)*1440</f>
        <v>0</v>
      </c>
      <c r="Q282" s="82">
        <f t="shared" si="27"/>
        <v>60</v>
      </c>
      <c r="R282" s="82">
        <f t="shared" si="28"/>
        <v>0</v>
      </c>
      <c r="S282" s="83"/>
      <c r="T282" s="83"/>
      <c r="U282" s="82">
        <f>HOUR('Copy your Raw data here'!G281)</f>
        <v>0</v>
      </c>
      <c r="V282" s="82">
        <f>HOUR('Copy your Raw data here'!H281)</f>
        <v>0</v>
      </c>
      <c r="W282" s="82">
        <f>MINUTE('Copy your Raw data here'!G281)</f>
        <v>0</v>
      </c>
      <c r="X282" s="82">
        <f>MINUTE('Copy your Raw data here'!H281)</f>
        <v>0</v>
      </c>
      <c r="Y282" s="82">
        <f>('Copy your Raw data here'!H281-'Copy your Raw data here'!G281)*1440</f>
        <v>0</v>
      </c>
      <c r="Z282" s="82">
        <f t="shared" si="29"/>
        <v>1440</v>
      </c>
      <c r="AA282" s="82" t="str">
        <f>IF('Copy your Raw data here'!G281="","",IF(V282&lt;U282,Z282,Y282))</f>
        <v/>
      </c>
    </row>
    <row r="283" spans="1:27">
      <c r="A283" s="74" t="str">
        <f>IF(ISBLANK('Copy your Raw data here'!A282),"",('Copy your Raw data here'!A282))</f>
        <v/>
      </c>
      <c r="B283" s="78" t="str">
        <f t="shared" si="25"/>
        <v/>
      </c>
      <c r="C283" s="74">
        <f>IF('Copy your Raw data here'!D282="YES",1,0)</f>
        <v>0</v>
      </c>
      <c r="D283" s="74" t="e">
        <f>VLOOKUP('Copy your Raw data here'!E282,'Stroke Ready Hospital List'!A:B,1,FALSE)</f>
        <v>#N/A</v>
      </c>
      <c r="E283" s="74">
        <f t="shared" si="24"/>
        <v>0</v>
      </c>
      <c r="F283" s="74">
        <f>IF(OR(ISBLANK('Copy your Raw data here'!F282),('Copy your Raw data here'!F282="NO")),0,1)</f>
        <v>0</v>
      </c>
      <c r="G283" s="74">
        <f>IF(ISBLANK('Copy your Raw data here'!G282),0,1)</f>
        <v>0</v>
      </c>
      <c r="H283" s="74">
        <f>IF(ISERROR(D283),'Copy your Raw data here'!E282,"")</f>
        <v>0</v>
      </c>
      <c r="I283" s="74" t="str">
        <f t="shared" si="26"/>
        <v/>
      </c>
      <c r="L283" s="82">
        <f>HOUR('Copy your Raw data here'!B282)</f>
        <v>0</v>
      </c>
      <c r="M283" s="82">
        <f>HOUR('Copy your Raw data here'!C282)</f>
        <v>0</v>
      </c>
      <c r="N283" s="82">
        <f>MINUTE('Copy your Raw data here'!B282)</f>
        <v>0</v>
      </c>
      <c r="O283" s="82">
        <f>MINUTE('Copy your Raw data here'!C282)</f>
        <v>0</v>
      </c>
      <c r="P283" s="82">
        <f>('Copy your Raw data here'!C282-'Copy your Raw data here'!B282)*1440</f>
        <v>0</v>
      </c>
      <c r="Q283" s="82">
        <f t="shared" si="27"/>
        <v>60</v>
      </c>
      <c r="R283" s="82">
        <f t="shared" si="28"/>
        <v>0</v>
      </c>
      <c r="S283" s="83"/>
      <c r="T283" s="83"/>
      <c r="U283" s="82">
        <f>HOUR('Copy your Raw data here'!G282)</f>
        <v>0</v>
      </c>
      <c r="V283" s="82">
        <f>HOUR('Copy your Raw data here'!H282)</f>
        <v>0</v>
      </c>
      <c r="W283" s="82">
        <f>MINUTE('Copy your Raw data here'!G282)</f>
        <v>0</v>
      </c>
      <c r="X283" s="82">
        <f>MINUTE('Copy your Raw data here'!H282)</f>
        <v>0</v>
      </c>
      <c r="Y283" s="82">
        <f>('Copy your Raw data here'!H282-'Copy your Raw data here'!G282)*1440</f>
        <v>0</v>
      </c>
      <c r="Z283" s="82">
        <f t="shared" si="29"/>
        <v>1440</v>
      </c>
      <c r="AA283" s="82" t="str">
        <f>IF('Copy your Raw data here'!G282="","",IF(V283&lt;U283,Z283,Y283))</f>
        <v/>
      </c>
    </row>
    <row r="284" spans="1:27">
      <c r="A284" s="74" t="str">
        <f>IF(ISBLANK('Copy your Raw data here'!A283),"",('Copy your Raw data here'!A283))</f>
        <v/>
      </c>
      <c r="B284" s="78" t="str">
        <f t="shared" si="25"/>
        <v/>
      </c>
      <c r="C284" s="74">
        <f>IF('Copy your Raw data here'!D283="YES",1,0)</f>
        <v>0</v>
      </c>
      <c r="D284" s="74" t="e">
        <f>VLOOKUP('Copy your Raw data here'!E283,'Stroke Ready Hospital List'!A:B,1,FALSE)</f>
        <v>#N/A</v>
      </c>
      <c r="E284" s="74">
        <f t="shared" ref="E284:E347" si="30">IF(ISERROR(D284),0,1)</f>
        <v>0</v>
      </c>
      <c r="F284" s="74">
        <f>IF(OR(ISBLANK('Copy your Raw data here'!F283),('Copy your Raw data here'!F283="NO")),0,1)</f>
        <v>0</v>
      </c>
      <c r="G284" s="74">
        <f>IF(ISBLANK('Copy your Raw data here'!G283),0,1)</f>
        <v>0</v>
      </c>
      <c r="H284" s="74">
        <f>IF(ISERROR(D284),'Copy your Raw data here'!E283,"")</f>
        <v>0</v>
      </c>
      <c r="I284" s="74" t="str">
        <f t="shared" si="26"/>
        <v/>
      </c>
      <c r="L284" s="82">
        <f>HOUR('Copy your Raw data here'!B283)</f>
        <v>0</v>
      </c>
      <c r="M284" s="82">
        <f>HOUR('Copy your Raw data here'!C283)</f>
        <v>0</v>
      </c>
      <c r="N284" s="82">
        <f>MINUTE('Copy your Raw data here'!B283)</f>
        <v>0</v>
      </c>
      <c r="O284" s="82">
        <f>MINUTE('Copy your Raw data here'!C283)</f>
        <v>0</v>
      </c>
      <c r="P284" s="82">
        <f>('Copy your Raw data here'!C283-'Copy your Raw data here'!B283)*1440</f>
        <v>0</v>
      </c>
      <c r="Q284" s="82">
        <f t="shared" si="27"/>
        <v>60</v>
      </c>
      <c r="R284" s="82">
        <f t="shared" si="28"/>
        <v>0</v>
      </c>
      <c r="S284" s="83"/>
      <c r="T284" s="83"/>
      <c r="U284" s="82">
        <f>HOUR('Copy your Raw data here'!G283)</f>
        <v>0</v>
      </c>
      <c r="V284" s="82">
        <f>HOUR('Copy your Raw data here'!H283)</f>
        <v>0</v>
      </c>
      <c r="W284" s="82">
        <f>MINUTE('Copy your Raw data here'!G283)</f>
        <v>0</v>
      </c>
      <c r="X284" s="82">
        <f>MINUTE('Copy your Raw data here'!H283)</f>
        <v>0</v>
      </c>
      <c r="Y284" s="82">
        <f>('Copy your Raw data here'!H283-'Copy your Raw data here'!G283)*1440</f>
        <v>0</v>
      </c>
      <c r="Z284" s="82">
        <f t="shared" si="29"/>
        <v>1440</v>
      </c>
      <c r="AA284" s="82" t="str">
        <f>IF('Copy your Raw data here'!G283="","",IF(V284&lt;U284,Z284,Y284))</f>
        <v/>
      </c>
    </row>
    <row r="285" spans="1:27">
      <c r="A285" s="74" t="str">
        <f>IF(ISBLANK('Copy your Raw data here'!A284),"",('Copy your Raw data here'!A284))</f>
        <v/>
      </c>
      <c r="B285" s="78" t="str">
        <f t="shared" si="25"/>
        <v/>
      </c>
      <c r="C285" s="74">
        <f>IF('Copy your Raw data here'!D284="YES",1,0)</f>
        <v>0</v>
      </c>
      <c r="D285" s="74" t="e">
        <f>VLOOKUP('Copy your Raw data here'!E284,'Stroke Ready Hospital List'!A:B,1,FALSE)</f>
        <v>#N/A</v>
      </c>
      <c r="E285" s="74">
        <f t="shared" si="30"/>
        <v>0</v>
      </c>
      <c r="F285" s="74">
        <f>IF(OR(ISBLANK('Copy your Raw data here'!F284),('Copy your Raw data here'!F284="NO")),0,1)</f>
        <v>0</v>
      </c>
      <c r="G285" s="74">
        <f>IF(ISBLANK('Copy your Raw data here'!G284),0,1)</f>
        <v>0</v>
      </c>
      <c r="H285" s="74">
        <f>IF(ISERROR(D285),'Copy your Raw data here'!E284,"")</f>
        <v>0</v>
      </c>
      <c r="I285" s="74" t="str">
        <f t="shared" si="26"/>
        <v/>
      </c>
      <c r="L285" s="82">
        <f>HOUR('Copy your Raw data here'!B284)</f>
        <v>0</v>
      </c>
      <c r="M285" s="82">
        <f>HOUR('Copy your Raw data here'!C284)</f>
        <v>0</v>
      </c>
      <c r="N285" s="82">
        <f>MINUTE('Copy your Raw data here'!B284)</f>
        <v>0</v>
      </c>
      <c r="O285" s="82">
        <f>MINUTE('Copy your Raw data here'!C284)</f>
        <v>0</v>
      </c>
      <c r="P285" s="82">
        <f>('Copy your Raw data here'!C284-'Copy your Raw data here'!B284)*1440</f>
        <v>0</v>
      </c>
      <c r="Q285" s="82">
        <f t="shared" si="27"/>
        <v>60</v>
      </c>
      <c r="R285" s="82">
        <f t="shared" si="28"/>
        <v>0</v>
      </c>
      <c r="S285" s="83"/>
      <c r="T285" s="83"/>
      <c r="U285" s="82">
        <f>HOUR('Copy your Raw data here'!G284)</f>
        <v>0</v>
      </c>
      <c r="V285" s="82">
        <f>HOUR('Copy your Raw data here'!H284)</f>
        <v>0</v>
      </c>
      <c r="W285" s="82">
        <f>MINUTE('Copy your Raw data here'!G284)</f>
        <v>0</v>
      </c>
      <c r="X285" s="82">
        <f>MINUTE('Copy your Raw data here'!H284)</f>
        <v>0</v>
      </c>
      <c r="Y285" s="82">
        <f>('Copy your Raw data here'!H284-'Copy your Raw data here'!G284)*1440</f>
        <v>0</v>
      </c>
      <c r="Z285" s="82">
        <f t="shared" si="29"/>
        <v>1440</v>
      </c>
      <c r="AA285" s="82" t="str">
        <f>IF('Copy your Raw data here'!G284="","",IF(V285&lt;U285,Z285,Y285))</f>
        <v/>
      </c>
    </row>
    <row r="286" spans="1:27">
      <c r="A286" s="74" t="str">
        <f>IF(ISBLANK('Copy your Raw data here'!A285),"",('Copy your Raw data here'!A285))</f>
        <v/>
      </c>
      <c r="B286" s="78" t="str">
        <f t="shared" si="25"/>
        <v/>
      </c>
      <c r="C286" s="74">
        <f>IF('Copy your Raw data here'!D285="YES",1,0)</f>
        <v>0</v>
      </c>
      <c r="D286" s="74" t="e">
        <f>VLOOKUP('Copy your Raw data here'!E285,'Stroke Ready Hospital List'!A:B,1,FALSE)</f>
        <v>#N/A</v>
      </c>
      <c r="E286" s="74">
        <f t="shared" si="30"/>
        <v>0</v>
      </c>
      <c r="F286" s="74">
        <f>IF(OR(ISBLANK('Copy your Raw data here'!F285),('Copy your Raw data here'!F285="NO")),0,1)</f>
        <v>0</v>
      </c>
      <c r="G286" s="74">
        <f>IF(ISBLANK('Copy your Raw data here'!G285),0,1)</f>
        <v>0</v>
      </c>
      <c r="H286" s="74">
        <f>IF(ISERROR(D286),'Copy your Raw data here'!E285,"")</f>
        <v>0</v>
      </c>
      <c r="I286" s="74" t="str">
        <f t="shared" si="26"/>
        <v/>
      </c>
      <c r="L286" s="82">
        <f>HOUR('Copy your Raw data here'!B285)</f>
        <v>0</v>
      </c>
      <c r="M286" s="82">
        <f>HOUR('Copy your Raw data here'!C285)</f>
        <v>0</v>
      </c>
      <c r="N286" s="82">
        <f>MINUTE('Copy your Raw data here'!B285)</f>
        <v>0</v>
      </c>
      <c r="O286" s="82">
        <f>MINUTE('Copy your Raw data here'!C285)</f>
        <v>0</v>
      </c>
      <c r="P286" s="82">
        <f>('Copy your Raw data here'!C285-'Copy your Raw data here'!B285)*1440</f>
        <v>0</v>
      </c>
      <c r="Q286" s="82">
        <f t="shared" si="27"/>
        <v>60</v>
      </c>
      <c r="R286" s="82">
        <f t="shared" si="28"/>
        <v>0</v>
      </c>
      <c r="S286" s="83"/>
      <c r="T286" s="83"/>
      <c r="U286" s="82">
        <f>HOUR('Copy your Raw data here'!G285)</f>
        <v>0</v>
      </c>
      <c r="V286" s="82">
        <f>HOUR('Copy your Raw data here'!H285)</f>
        <v>0</v>
      </c>
      <c r="W286" s="82">
        <f>MINUTE('Copy your Raw data here'!G285)</f>
        <v>0</v>
      </c>
      <c r="X286" s="82">
        <f>MINUTE('Copy your Raw data here'!H285)</f>
        <v>0</v>
      </c>
      <c r="Y286" s="82">
        <f>('Copy your Raw data here'!H285-'Copy your Raw data here'!G285)*1440</f>
        <v>0</v>
      </c>
      <c r="Z286" s="82">
        <f t="shared" si="29"/>
        <v>1440</v>
      </c>
      <c r="AA286" s="82" t="str">
        <f>IF('Copy your Raw data here'!G285="","",IF(V286&lt;U286,Z286,Y286))</f>
        <v/>
      </c>
    </row>
    <row r="287" spans="1:27">
      <c r="A287" s="74" t="str">
        <f>IF(ISBLANK('Copy your Raw data here'!A286),"",('Copy your Raw data here'!A286))</f>
        <v/>
      </c>
      <c r="B287" s="78" t="str">
        <f t="shared" si="25"/>
        <v/>
      </c>
      <c r="C287" s="74">
        <f>IF('Copy your Raw data here'!D286="YES",1,0)</f>
        <v>0</v>
      </c>
      <c r="D287" s="74" t="e">
        <f>VLOOKUP('Copy your Raw data here'!E286,'Stroke Ready Hospital List'!A:B,1,FALSE)</f>
        <v>#N/A</v>
      </c>
      <c r="E287" s="74">
        <f t="shared" si="30"/>
        <v>0</v>
      </c>
      <c r="F287" s="74">
        <f>IF(OR(ISBLANK('Copy your Raw data here'!F286),('Copy your Raw data here'!F286="NO")),0,1)</f>
        <v>0</v>
      </c>
      <c r="G287" s="74">
        <f>IF(ISBLANK('Copy your Raw data here'!G286),0,1)</f>
        <v>0</v>
      </c>
      <c r="H287" s="74">
        <f>IF(ISERROR(D287),'Copy your Raw data here'!E286,"")</f>
        <v>0</v>
      </c>
      <c r="I287" s="74" t="str">
        <f t="shared" si="26"/>
        <v/>
      </c>
      <c r="L287" s="82">
        <f>HOUR('Copy your Raw data here'!B286)</f>
        <v>0</v>
      </c>
      <c r="M287" s="82">
        <f>HOUR('Copy your Raw data here'!C286)</f>
        <v>0</v>
      </c>
      <c r="N287" s="82">
        <f>MINUTE('Copy your Raw data here'!B286)</f>
        <v>0</v>
      </c>
      <c r="O287" s="82">
        <f>MINUTE('Copy your Raw data here'!C286)</f>
        <v>0</v>
      </c>
      <c r="P287" s="82">
        <f>('Copy your Raw data here'!C286-'Copy your Raw data here'!B286)*1440</f>
        <v>0</v>
      </c>
      <c r="Q287" s="82">
        <f t="shared" si="27"/>
        <v>60</v>
      </c>
      <c r="R287" s="82">
        <f t="shared" si="28"/>
        <v>0</v>
      </c>
      <c r="S287" s="83"/>
      <c r="T287" s="83"/>
      <c r="U287" s="82">
        <f>HOUR('Copy your Raw data here'!G286)</f>
        <v>0</v>
      </c>
      <c r="V287" s="82">
        <f>HOUR('Copy your Raw data here'!H286)</f>
        <v>0</v>
      </c>
      <c r="W287" s="82">
        <f>MINUTE('Copy your Raw data here'!G286)</f>
        <v>0</v>
      </c>
      <c r="X287" s="82">
        <f>MINUTE('Copy your Raw data here'!H286)</f>
        <v>0</v>
      </c>
      <c r="Y287" s="82">
        <f>('Copy your Raw data here'!H286-'Copy your Raw data here'!G286)*1440</f>
        <v>0</v>
      </c>
      <c r="Z287" s="82">
        <f t="shared" si="29"/>
        <v>1440</v>
      </c>
      <c r="AA287" s="82" t="str">
        <f>IF('Copy your Raw data here'!G286="","",IF(V287&lt;U287,Z287,Y287))</f>
        <v/>
      </c>
    </row>
    <row r="288" spans="1:27">
      <c r="A288" s="74" t="str">
        <f>IF(ISBLANK('Copy your Raw data here'!A287),"",('Copy your Raw data here'!A287))</f>
        <v/>
      </c>
      <c r="B288" s="78" t="str">
        <f t="shared" si="25"/>
        <v/>
      </c>
      <c r="C288" s="74">
        <f>IF('Copy your Raw data here'!D287="YES",1,0)</f>
        <v>0</v>
      </c>
      <c r="D288" s="74" t="e">
        <f>VLOOKUP('Copy your Raw data here'!E287,'Stroke Ready Hospital List'!A:B,1,FALSE)</f>
        <v>#N/A</v>
      </c>
      <c r="E288" s="74">
        <f t="shared" si="30"/>
        <v>0</v>
      </c>
      <c r="F288" s="74">
        <f>IF(OR(ISBLANK('Copy your Raw data here'!F287),('Copy your Raw data here'!F287="NO")),0,1)</f>
        <v>0</v>
      </c>
      <c r="G288" s="74">
        <f>IF(ISBLANK('Copy your Raw data here'!G287),0,1)</f>
        <v>0</v>
      </c>
      <c r="H288" s="74">
        <f>IF(ISERROR(D288),'Copy your Raw data here'!E287,"")</f>
        <v>0</v>
      </c>
      <c r="I288" s="74" t="str">
        <f t="shared" si="26"/>
        <v/>
      </c>
      <c r="L288" s="82">
        <f>HOUR('Copy your Raw data here'!B287)</f>
        <v>0</v>
      </c>
      <c r="M288" s="82">
        <f>HOUR('Copy your Raw data here'!C287)</f>
        <v>0</v>
      </c>
      <c r="N288" s="82">
        <f>MINUTE('Copy your Raw data here'!B287)</f>
        <v>0</v>
      </c>
      <c r="O288" s="82">
        <f>MINUTE('Copy your Raw data here'!C287)</f>
        <v>0</v>
      </c>
      <c r="P288" s="82">
        <f>('Copy your Raw data here'!C287-'Copy your Raw data here'!B287)*1440</f>
        <v>0</v>
      </c>
      <c r="Q288" s="82">
        <f t="shared" si="27"/>
        <v>60</v>
      </c>
      <c r="R288" s="82">
        <f t="shared" si="28"/>
        <v>0</v>
      </c>
      <c r="S288" s="83"/>
      <c r="T288" s="83"/>
      <c r="U288" s="82">
        <f>HOUR('Copy your Raw data here'!G287)</f>
        <v>0</v>
      </c>
      <c r="V288" s="82">
        <f>HOUR('Copy your Raw data here'!H287)</f>
        <v>0</v>
      </c>
      <c r="W288" s="82">
        <f>MINUTE('Copy your Raw data here'!G287)</f>
        <v>0</v>
      </c>
      <c r="X288" s="82">
        <f>MINUTE('Copy your Raw data here'!H287)</f>
        <v>0</v>
      </c>
      <c r="Y288" s="82">
        <f>('Copy your Raw data here'!H287-'Copy your Raw data here'!G287)*1440</f>
        <v>0</v>
      </c>
      <c r="Z288" s="82">
        <f t="shared" si="29"/>
        <v>1440</v>
      </c>
      <c r="AA288" s="82" t="str">
        <f>IF('Copy your Raw data here'!G287="","",IF(V288&lt;U288,Z288,Y288))</f>
        <v/>
      </c>
    </row>
    <row r="289" spans="1:27">
      <c r="A289" s="74" t="str">
        <f>IF(ISBLANK('Copy your Raw data here'!A288),"",('Copy your Raw data here'!A288))</f>
        <v/>
      </c>
      <c r="B289" s="78" t="str">
        <f t="shared" si="25"/>
        <v/>
      </c>
      <c r="C289" s="74">
        <f>IF('Copy your Raw data here'!D288="YES",1,0)</f>
        <v>0</v>
      </c>
      <c r="D289" s="74" t="e">
        <f>VLOOKUP('Copy your Raw data here'!E288,'Stroke Ready Hospital List'!A:B,1,FALSE)</f>
        <v>#N/A</v>
      </c>
      <c r="E289" s="74">
        <f t="shared" si="30"/>
        <v>0</v>
      </c>
      <c r="F289" s="74">
        <f>IF(OR(ISBLANK('Copy your Raw data here'!F288),('Copy your Raw data here'!F288="NO")),0,1)</f>
        <v>0</v>
      </c>
      <c r="G289" s="74">
        <f>IF(ISBLANK('Copy your Raw data here'!G288),0,1)</f>
        <v>0</v>
      </c>
      <c r="H289" s="74">
        <f>IF(ISERROR(D289),'Copy your Raw data here'!E288,"")</f>
        <v>0</v>
      </c>
      <c r="I289" s="74" t="str">
        <f t="shared" si="26"/>
        <v/>
      </c>
      <c r="L289" s="82">
        <f>HOUR('Copy your Raw data here'!B288)</f>
        <v>0</v>
      </c>
      <c r="M289" s="82">
        <f>HOUR('Copy your Raw data here'!C288)</f>
        <v>0</v>
      </c>
      <c r="N289" s="82">
        <f>MINUTE('Copy your Raw data here'!B288)</f>
        <v>0</v>
      </c>
      <c r="O289" s="82">
        <f>MINUTE('Copy your Raw data here'!C288)</f>
        <v>0</v>
      </c>
      <c r="P289" s="82">
        <f>('Copy your Raw data here'!C288-'Copy your Raw data here'!B288)*1440</f>
        <v>0</v>
      </c>
      <c r="Q289" s="82">
        <f t="shared" si="27"/>
        <v>60</v>
      </c>
      <c r="R289" s="82">
        <f t="shared" si="28"/>
        <v>0</v>
      </c>
      <c r="S289" s="83"/>
      <c r="T289" s="83"/>
      <c r="U289" s="82">
        <f>HOUR('Copy your Raw data here'!G288)</f>
        <v>0</v>
      </c>
      <c r="V289" s="82">
        <f>HOUR('Copy your Raw data here'!H288)</f>
        <v>0</v>
      </c>
      <c r="W289" s="82">
        <f>MINUTE('Copy your Raw data here'!G288)</f>
        <v>0</v>
      </c>
      <c r="X289" s="82">
        <f>MINUTE('Copy your Raw data here'!H288)</f>
        <v>0</v>
      </c>
      <c r="Y289" s="82">
        <f>('Copy your Raw data here'!H288-'Copy your Raw data here'!G288)*1440</f>
        <v>0</v>
      </c>
      <c r="Z289" s="82">
        <f t="shared" si="29"/>
        <v>1440</v>
      </c>
      <c r="AA289" s="82" t="str">
        <f>IF('Copy your Raw data here'!G288="","",IF(V289&lt;U289,Z289,Y289))</f>
        <v/>
      </c>
    </row>
    <row r="290" spans="1:27">
      <c r="A290" s="74" t="str">
        <f>IF(ISBLANK('Copy your Raw data here'!A289),"",('Copy your Raw data here'!A289))</f>
        <v/>
      </c>
      <c r="B290" s="78" t="str">
        <f t="shared" si="25"/>
        <v/>
      </c>
      <c r="C290" s="74">
        <f>IF('Copy your Raw data here'!D289="YES",1,0)</f>
        <v>0</v>
      </c>
      <c r="D290" s="74" t="e">
        <f>VLOOKUP('Copy your Raw data here'!E289,'Stroke Ready Hospital List'!A:B,1,FALSE)</f>
        <v>#N/A</v>
      </c>
      <c r="E290" s="74">
        <f t="shared" si="30"/>
        <v>0</v>
      </c>
      <c r="F290" s="74">
        <f>IF(OR(ISBLANK('Copy your Raw data here'!F289),('Copy your Raw data here'!F289="NO")),0,1)</f>
        <v>0</v>
      </c>
      <c r="G290" s="74">
        <f>IF(ISBLANK('Copy your Raw data here'!G289),0,1)</f>
        <v>0</v>
      </c>
      <c r="H290" s="74">
        <f>IF(ISERROR(D290),'Copy your Raw data here'!E289,"")</f>
        <v>0</v>
      </c>
      <c r="I290" s="74" t="str">
        <f t="shared" si="26"/>
        <v/>
      </c>
      <c r="L290" s="82">
        <f>HOUR('Copy your Raw data here'!B289)</f>
        <v>0</v>
      </c>
      <c r="M290" s="82">
        <f>HOUR('Copy your Raw data here'!C289)</f>
        <v>0</v>
      </c>
      <c r="N290" s="82">
        <f>MINUTE('Copy your Raw data here'!B289)</f>
        <v>0</v>
      </c>
      <c r="O290" s="82">
        <f>MINUTE('Copy your Raw data here'!C289)</f>
        <v>0</v>
      </c>
      <c r="P290" s="82">
        <f>('Copy your Raw data here'!C289-'Copy your Raw data here'!B289)*1440</f>
        <v>0</v>
      </c>
      <c r="Q290" s="82">
        <f t="shared" si="27"/>
        <v>60</v>
      </c>
      <c r="R290" s="82">
        <f t="shared" si="28"/>
        <v>0</v>
      </c>
      <c r="S290" s="83"/>
      <c r="T290" s="83"/>
      <c r="U290" s="82">
        <f>HOUR('Copy your Raw data here'!G289)</f>
        <v>0</v>
      </c>
      <c r="V290" s="82">
        <f>HOUR('Copy your Raw data here'!H289)</f>
        <v>0</v>
      </c>
      <c r="W290" s="82">
        <f>MINUTE('Copy your Raw data here'!G289)</f>
        <v>0</v>
      </c>
      <c r="X290" s="82">
        <f>MINUTE('Copy your Raw data here'!H289)</f>
        <v>0</v>
      </c>
      <c r="Y290" s="82">
        <f>('Copy your Raw data here'!H289-'Copy your Raw data here'!G289)*1440</f>
        <v>0</v>
      </c>
      <c r="Z290" s="82">
        <f t="shared" si="29"/>
        <v>1440</v>
      </c>
      <c r="AA290" s="82" t="str">
        <f>IF('Copy your Raw data here'!G289="","",IF(V290&lt;U290,Z290,Y290))</f>
        <v/>
      </c>
    </row>
    <row r="291" spans="1:27">
      <c r="A291" s="74" t="str">
        <f>IF(ISBLANK('Copy your Raw data here'!A290),"",('Copy your Raw data here'!A290))</f>
        <v/>
      </c>
      <c r="B291" s="78" t="str">
        <f t="shared" si="25"/>
        <v/>
      </c>
      <c r="C291" s="74">
        <f>IF('Copy your Raw data here'!D290="YES",1,0)</f>
        <v>0</v>
      </c>
      <c r="D291" s="74" t="e">
        <f>VLOOKUP('Copy your Raw data here'!E290,'Stroke Ready Hospital List'!A:B,1,FALSE)</f>
        <v>#N/A</v>
      </c>
      <c r="E291" s="74">
        <f t="shared" si="30"/>
        <v>0</v>
      </c>
      <c r="F291" s="74">
        <f>IF(OR(ISBLANK('Copy your Raw data here'!F290),('Copy your Raw data here'!F290="NO")),0,1)</f>
        <v>0</v>
      </c>
      <c r="G291" s="74">
        <f>IF(ISBLANK('Copy your Raw data here'!G290),0,1)</f>
        <v>0</v>
      </c>
      <c r="H291" s="74">
        <f>IF(ISERROR(D291),'Copy your Raw data here'!E290,"")</f>
        <v>0</v>
      </c>
      <c r="I291" s="74" t="str">
        <f t="shared" si="26"/>
        <v/>
      </c>
      <c r="L291" s="82">
        <f>HOUR('Copy your Raw data here'!B290)</f>
        <v>0</v>
      </c>
      <c r="M291" s="82">
        <f>HOUR('Copy your Raw data here'!C290)</f>
        <v>0</v>
      </c>
      <c r="N291" s="82">
        <f>MINUTE('Copy your Raw data here'!B290)</f>
        <v>0</v>
      </c>
      <c r="O291" s="82">
        <f>MINUTE('Copy your Raw data here'!C290)</f>
        <v>0</v>
      </c>
      <c r="P291" s="82">
        <f>('Copy your Raw data here'!C290-'Copy your Raw data here'!B290)*1440</f>
        <v>0</v>
      </c>
      <c r="Q291" s="82">
        <f t="shared" si="27"/>
        <v>60</v>
      </c>
      <c r="R291" s="82">
        <f t="shared" si="28"/>
        <v>0</v>
      </c>
      <c r="S291" s="83"/>
      <c r="T291" s="83"/>
      <c r="U291" s="82">
        <f>HOUR('Copy your Raw data here'!G290)</f>
        <v>0</v>
      </c>
      <c r="V291" s="82">
        <f>HOUR('Copy your Raw data here'!H290)</f>
        <v>0</v>
      </c>
      <c r="W291" s="82">
        <f>MINUTE('Copy your Raw data here'!G290)</f>
        <v>0</v>
      </c>
      <c r="X291" s="82">
        <f>MINUTE('Copy your Raw data here'!H290)</f>
        <v>0</v>
      </c>
      <c r="Y291" s="82">
        <f>('Copy your Raw data here'!H290-'Copy your Raw data here'!G290)*1440</f>
        <v>0</v>
      </c>
      <c r="Z291" s="82">
        <f t="shared" si="29"/>
        <v>1440</v>
      </c>
      <c r="AA291" s="82" t="str">
        <f>IF('Copy your Raw data here'!G290="","",IF(V291&lt;U291,Z291,Y291))</f>
        <v/>
      </c>
    </row>
    <row r="292" spans="1:27">
      <c r="A292" s="74" t="str">
        <f>IF(ISBLANK('Copy your Raw data here'!A291),"",('Copy your Raw data here'!A291))</f>
        <v/>
      </c>
      <c r="B292" s="78" t="str">
        <f t="shared" si="25"/>
        <v/>
      </c>
      <c r="C292" s="74">
        <f>IF('Copy your Raw data here'!D291="YES",1,0)</f>
        <v>0</v>
      </c>
      <c r="D292" s="74" t="e">
        <f>VLOOKUP('Copy your Raw data here'!E291,'Stroke Ready Hospital List'!A:B,1,FALSE)</f>
        <v>#N/A</v>
      </c>
      <c r="E292" s="74">
        <f t="shared" si="30"/>
        <v>0</v>
      </c>
      <c r="F292" s="74">
        <f>IF(OR(ISBLANK('Copy your Raw data here'!F291),('Copy your Raw data here'!F291="NO")),0,1)</f>
        <v>0</v>
      </c>
      <c r="G292" s="74">
        <f>IF(ISBLANK('Copy your Raw data here'!G291),0,1)</f>
        <v>0</v>
      </c>
      <c r="H292" s="74">
        <f>IF(ISERROR(D292),'Copy your Raw data here'!E291,"")</f>
        <v>0</v>
      </c>
      <c r="I292" s="74" t="str">
        <f t="shared" si="26"/>
        <v/>
      </c>
      <c r="L292" s="82">
        <f>HOUR('Copy your Raw data here'!B291)</f>
        <v>0</v>
      </c>
      <c r="M292" s="82">
        <f>HOUR('Copy your Raw data here'!C291)</f>
        <v>0</v>
      </c>
      <c r="N292" s="82">
        <f>MINUTE('Copy your Raw data here'!B291)</f>
        <v>0</v>
      </c>
      <c r="O292" s="82">
        <f>MINUTE('Copy your Raw data here'!C291)</f>
        <v>0</v>
      </c>
      <c r="P292" s="82">
        <f>('Copy your Raw data here'!C291-'Copy your Raw data here'!B291)*1440</f>
        <v>0</v>
      </c>
      <c r="Q292" s="82">
        <f t="shared" si="27"/>
        <v>60</v>
      </c>
      <c r="R292" s="82">
        <f t="shared" si="28"/>
        <v>0</v>
      </c>
      <c r="S292" s="83"/>
      <c r="T292" s="83"/>
      <c r="U292" s="82">
        <f>HOUR('Copy your Raw data here'!G291)</f>
        <v>0</v>
      </c>
      <c r="V292" s="82">
        <f>HOUR('Copy your Raw data here'!H291)</f>
        <v>0</v>
      </c>
      <c r="W292" s="82">
        <f>MINUTE('Copy your Raw data here'!G291)</f>
        <v>0</v>
      </c>
      <c r="X292" s="82">
        <f>MINUTE('Copy your Raw data here'!H291)</f>
        <v>0</v>
      </c>
      <c r="Y292" s="82">
        <f>('Copy your Raw data here'!H291-'Copy your Raw data here'!G291)*1440</f>
        <v>0</v>
      </c>
      <c r="Z292" s="82">
        <f t="shared" si="29"/>
        <v>1440</v>
      </c>
      <c r="AA292" s="82" t="str">
        <f>IF('Copy your Raw data here'!G291="","",IF(V292&lt;U292,Z292,Y292))</f>
        <v/>
      </c>
    </row>
    <row r="293" spans="1:27">
      <c r="A293" s="74" t="str">
        <f>IF(ISBLANK('Copy your Raw data here'!A292),"",('Copy your Raw data here'!A292))</f>
        <v/>
      </c>
      <c r="B293" s="78" t="str">
        <f t="shared" si="25"/>
        <v/>
      </c>
      <c r="C293" s="74">
        <f>IF('Copy your Raw data here'!D292="YES",1,0)</f>
        <v>0</v>
      </c>
      <c r="D293" s="74" t="e">
        <f>VLOOKUP('Copy your Raw data here'!E292,'Stroke Ready Hospital List'!A:B,1,FALSE)</f>
        <v>#N/A</v>
      </c>
      <c r="E293" s="74">
        <f t="shared" si="30"/>
        <v>0</v>
      </c>
      <c r="F293" s="74">
        <f>IF(OR(ISBLANK('Copy your Raw data here'!F292),('Copy your Raw data here'!F292="NO")),0,1)</f>
        <v>0</v>
      </c>
      <c r="G293" s="74">
        <f>IF(ISBLANK('Copy your Raw data here'!G292),0,1)</f>
        <v>0</v>
      </c>
      <c r="H293" s="74">
        <f>IF(ISERROR(D293),'Copy your Raw data here'!E292,"")</f>
        <v>0</v>
      </c>
      <c r="I293" s="74" t="str">
        <f t="shared" si="26"/>
        <v/>
      </c>
      <c r="L293" s="82">
        <f>HOUR('Copy your Raw data here'!B292)</f>
        <v>0</v>
      </c>
      <c r="M293" s="82">
        <f>HOUR('Copy your Raw data here'!C292)</f>
        <v>0</v>
      </c>
      <c r="N293" s="82">
        <f>MINUTE('Copy your Raw data here'!B292)</f>
        <v>0</v>
      </c>
      <c r="O293" s="82">
        <f>MINUTE('Copy your Raw data here'!C292)</f>
        <v>0</v>
      </c>
      <c r="P293" s="82">
        <f>('Copy your Raw data here'!C292-'Copy your Raw data here'!B292)*1440</f>
        <v>0</v>
      </c>
      <c r="Q293" s="82">
        <f t="shared" si="27"/>
        <v>60</v>
      </c>
      <c r="R293" s="82">
        <f t="shared" si="28"/>
        <v>0</v>
      </c>
      <c r="S293" s="83"/>
      <c r="T293" s="83"/>
      <c r="U293" s="82">
        <f>HOUR('Copy your Raw data here'!G292)</f>
        <v>0</v>
      </c>
      <c r="V293" s="82">
        <f>HOUR('Copy your Raw data here'!H292)</f>
        <v>0</v>
      </c>
      <c r="W293" s="82">
        <f>MINUTE('Copy your Raw data here'!G292)</f>
        <v>0</v>
      </c>
      <c r="X293" s="82">
        <f>MINUTE('Copy your Raw data here'!H292)</f>
        <v>0</v>
      </c>
      <c r="Y293" s="82">
        <f>('Copy your Raw data here'!H292-'Copy your Raw data here'!G292)*1440</f>
        <v>0</v>
      </c>
      <c r="Z293" s="82">
        <f t="shared" si="29"/>
        <v>1440</v>
      </c>
      <c r="AA293" s="82" t="str">
        <f>IF('Copy your Raw data here'!G292="","",IF(V293&lt;U293,Z293,Y293))</f>
        <v/>
      </c>
    </row>
    <row r="294" spans="1:27">
      <c r="A294" s="74" t="str">
        <f>IF(ISBLANK('Copy your Raw data here'!A293),"",('Copy your Raw data here'!A293))</f>
        <v/>
      </c>
      <c r="B294" s="78" t="str">
        <f t="shared" si="25"/>
        <v/>
      </c>
      <c r="C294" s="74">
        <f>IF('Copy your Raw data here'!D293="YES",1,0)</f>
        <v>0</v>
      </c>
      <c r="D294" s="74" t="e">
        <f>VLOOKUP('Copy your Raw data here'!E293,'Stroke Ready Hospital List'!A:B,1,FALSE)</f>
        <v>#N/A</v>
      </c>
      <c r="E294" s="74">
        <f t="shared" si="30"/>
        <v>0</v>
      </c>
      <c r="F294" s="74">
        <f>IF(OR(ISBLANK('Copy your Raw data here'!F293),('Copy your Raw data here'!F293="NO")),0,1)</f>
        <v>0</v>
      </c>
      <c r="G294" s="74">
        <f>IF(ISBLANK('Copy your Raw data here'!G293),0,1)</f>
        <v>0</v>
      </c>
      <c r="H294" s="74">
        <f>IF(ISERROR(D294),'Copy your Raw data here'!E293,"")</f>
        <v>0</v>
      </c>
      <c r="I294" s="74" t="str">
        <f t="shared" si="26"/>
        <v/>
      </c>
      <c r="L294" s="82">
        <f>HOUR('Copy your Raw data here'!B293)</f>
        <v>0</v>
      </c>
      <c r="M294" s="82">
        <f>HOUR('Copy your Raw data here'!C293)</f>
        <v>0</v>
      </c>
      <c r="N294" s="82">
        <f>MINUTE('Copy your Raw data here'!B293)</f>
        <v>0</v>
      </c>
      <c r="O294" s="82">
        <f>MINUTE('Copy your Raw data here'!C293)</f>
        <v>0</v>
      </c>
      <c r="P294" s="82">
        <f>('Copy your Raw data here'!C293-'Copy your Raw data here'!B293)*1440</f>
        <v>0</v>
      </c>
      <c r="Q294" s="82">
        <f t="shared" si="27"/>
        <v>60</v>
      </c>
      <c r="R294" s="82">
        <f t="shared" si="28"/>
        <v>0</v>
      </c>
      <c r="S294" s="83"/>
      <c r="T294" s="83"/>
      <c r="U294" s="82">
        <f>HOUR('Copy your Raw data here'!G293)</f>
        <v>0</v>
      </c>
      <c r="V294" s="82">
        <f>HOUR('Copy your Raw data here'!H293)</f>
        <v>0</v>
      </c>
      <c r="W294" s="82">
        <f>MINUTE('Copy your Raw data here'!G293)</f>
        <v>0</v>
      </c>
      <c r="X294" s="82">
        <f>MINUTE('Copy your Raw data here'!H293)</f>
        <v>0</v>
      </c>
      <c r="Y294" s="82">
        <f>('Copy your Raw data here'!H293-'Copy your Raw data here'!G293)*1440</f>
        <v>0</v>
      </c>
      <c r="Z294" s="82">
        <f t="shared" si="29"/>
        <v>1440</v>
      </c>
      <c r="AA294" s="82" t="str">
        <f>IF('Copy your Raw data here'!G293="","",IF(V294&lt;U294,Z294,Y294))</f>
        <v/>
      </c>
    </row>
    <row r="295" spans="1:27">
      <c r="A295" s="74" t="str">
        <f>IF(ISBLANK('Copy your Raw data here'!A294),"",('Copy your Raw data here'!A294))</f>
        <v/>
      </c>
      <c r="B295" s="78" t="str">
        <f t="shared" si="25"/>
        <v/>
      </c>
      <c r="C295" s="74">
        <f>IF('Copy your Raw data here'!D294="YES",1,0)</f>
        <v>0</v>
      </c>
      <c r="D295" s="74" t="e">
        <f>VLOOKUP('Copy your Raw data here'!E294,'Stroke Ready Hospital List'!A:B,1,FALSE)</f>
        <v>#N/A</v>
      </c>
      <c r="E295" s="74">
        <f t="shared" si="30"/>
        <v>0</v>
      </c>
      <c r="F295" s="74">
        <f>IF(OR(ISBLANK('Copy your Raw data here'!F294),('Copy your Raw data here'!F294="NO")),0,1)</f>
        <v>0</v>
      </c>
      <c r="G295" s="74">
        <f>IF(ISBLANK('Copy your Raw data here'!G294),0,1)</f>
        <v>0</v>
      </c>
      <c r="H295" s="74">
        <f>IF(ISERROR(D295),'Copy your Raw data here'!E294,"")</f>
        <v>0</v>
      </c>
      <c r="I295" s="74" t="str">
        <f t="shared" si="26"/>
        <v/>
      </c>
      <c r="L295" s="82">
        <f>HOUR('Copy your Raw data here'!B294)</f>
        <v>0</v>
      </c>
      <c r="M295" s="82">
        <f>HOUR('Copy your Raw data here'!C294)</f>
        <v>0</v>
      </c>
      <c r="N295" s="82">
        <f>MINUTE('Copy your Raw data here'!B294)</f>
        <v>0</v>
      </c>
      <c r="O295" s="82">
        <f>MINUTE('Copy your Raw data here'!C294)</f>
        <v>0</v>
      </c>
      <c r="P295" s="82">
        <f>('Copy your Raw data here'!C294-'Copy your Raw data here'!B294)*1440</f>
        <v>0</v>
      </c>
      <c r="Q295" s="82">
        <f t="shared" si="27"/>
        <v>60</v>
      </c>
      <c r="R295" s="82">
        <f t="shared" si="28"/>
        <v>0</v>
      </c>
      <c r="S295" s="83"/>
      <c r="T295" s="83"/>
      <c r="U295" s="82">
        <f>HOUR('Copy your Raw data here'!G294)</f>
        <v>0</v>
      </c>
      <c r="V295" s="82">
        <f>HOUR('Copy your Raw data here'!H294)</f>
        <v>0</v>
      </c>
      <c r="W295" s="82">
        <f>MINUTE('Copy your Raw data here'!G294)</f>
        <v>0</v>
      </c>
      <c r="X295" s="82">
        <f>MINUTE('Copy your Raw data here'!H294)</f>
        <v>0</v>
      </c>
      <c r="Y295" s="82">
        <f>('Copy your Raw data here'!H294-'Copy your Raw data here'!G294)*1440</f>
        <v>0</v>
      </c>
      <c r="Z295" s="82">
        <f t="shared" si="29"/>
        <v>1440</v>
      </c>
      <c r="AA295" s="82" t="str">
        <f>IF('Copy your Raw data here'!G294="","",IF(V295&lt;U295,Z295,Y295))</f>
        <v/>
      </c>
    </row>
    <row r="296" spans="1:27">
      <c r="A296" s="74" t="str">
        <f>IF(ISBLANK('Copy your Raw data here'!A295),"",('Copy your Raw data here'!A295))</f>
        <v/>
      </c>
      <c r="B296" s="78" t="str">
        <f t="shared" si="25"/>
        <v/>
      </c>
      <c r="C296" s="74">
        <f>IF('Copy your Raw data here'!D295="YES",1,0)</f>
        <v>0</v>
      </c>
      <c r="D296" s="74" t="e">
        <f>VLOOKUP('Copy your Raw data here'!E295,'Stroke Ready Hospital List'!A:B,1,FALSE)</f>
        <v>#N/A</v>
      </c>
      <c r="E296" s="74">
        <f t="shared" si="30"/>
        <v>0</v>
      </c>
      <c r="F296" s="74">
        <f>IF(OR(ISBLANK('Copy your Raw data here'!F295),('Copy your Raw data here'!F295="NO")),0,1)</f>
        <v>0</v>
      </c>
      <c r="G296" s="74">
        <f>IF(ISBLANK('Copy your Raw data here'!G295),0,1)</f>
        <v>0</v>
      </c>
      <c r="H296" s="74">
        <f>IF(ISERROR(D296),'Copy your Raw data here'!E295,"")</f>
        <v>0</v>
      </c>
      <c r="I296" s="74" t="str">
        <f t="shared" si="26"/>
        <v/>
      </c>
      <c r="L296" s="82">
        <f>HOUR('Copy your Raw data here'!B295)</f>
        <v>0</v>
      </c>
      <c r="M296" s="82">
        <f>HOUR('Copy your Raw data here'!C295)</f>
        <v>0</v>
      </c>
      <c r="N296" s="82">
        <f>MINUTE('Copy your Raw data here'!B295)</f>
        <v>0</v>
      </c>
      <c r="O296" s="82">
        <f>MINUTE('Copy your Raw data here'!C295)</f>
        <v>0</v>
      </c>
      <c r="P296" s="82">
        <f>('Copy your Raw data here'!C295-'Copy your Raw data here'!B295)*1440</f>
        <v>0</v>
      </c>
      <c r="Q296" s="82">
        <f t="shared" si="27"/>
        <v>60</v>
      </c>
      <c r="R296" s="82">
        <f t="shared" si="28"/>
        <v>0</v>
      </c>
      <c r="S296" s="83"/>
      <c r="T296" s="83"/>
      <c r="U296" s="82">
        <f>HOUR('Copy your Raw data here'!G295)</f>
        <v>0</v>
      </c>
      <c r="V296" s="82">
        <f>HOUR('Copy your Raw data here'!H295)</f>
        <v>0</v>
      </c>
      <c r="W296" s="82">
        <f>MINUTE('Copy your Raw data here'!G295)</f>
        <v>0</v>
      </c>
      <c r="X296" s="82">
        <f>MINUTE('Copy your Raw data here'!H295)</f>
        <v>0</v>
      </c>
      <c r="Y296" s="82">
        <f>('Copy your Raw data here'!H295-'Copy your Raw data here'!G295)*1440</f>
        <v>0</v>
      </c>
      <c r="Z296" s="82">
        <f t="shared" si="29"/>
        <v>1440</v>
      </c>
      <c r="AA296" s="82" t="str">
        <f>IF('Copy your Raw data here'!G295="","",IF(V296&lt;U296,Z296,Y296))</f>
        <v/>
      </c>
    </row>
    <row r="297" spans="1:27">
      <c r="A297" s="74" t="str">
        <f>IF(ISBLANK('Copy your Raw data here'!A296),"",('Copy your Raw data here'!A296))</f>
        <v/>
      </c>
      <c r="B297" s="78" t="str">
        <f t="shared" si="25"/>
        <v/>
      </c>
      <c r="C297" s="74">
        <f>IF('Copy your Raw data here'!D296="YES",1,0)</f>
        <v>0</v>
      </c>
      <c r="D297" s="74" t="e">
        <f>VLOOKUP('Copy your Raw data here'!E296,'Stroke Ready Hospital List'!A:B,1,FALSE)</f>
        <v>#N/A</v>
      </c>
      <c r="E297" s="74">
        <f t="shared" si="30"/>
        <v>0</v>
      </c>
      <c r="F297" s="74">
        <f>IF(OR(ISBLANK('Copy your Raw data here'!F296),('Copy your Raw data here'!F296="NO")),0,1)</f>
        <v>0</v>
      </c>
      <c r="G297" s="74">
        <f>IF(ISBLANK('Copy your Raw data here'!G296),0,1)</f>
        <v>0</v>
      </c>
      <c r="H297" s="74">
        <f>IF(ISERROR(D297),'Copy your Raw data here'!E296,"")</f>
        <v>0</v>
      </c>
      <c r="I297" s="74" t="str">
        <f t="shared" si="26"/>
        <v/>
      </c>
      <c r="L297" s="82">
        <f>HOUR('Copy your Raw data here'!B296)</f>
        <v>0</v>
      </c>
      <c r="M297" s="82">
        <f>HOUR('Copy your Raw data here'!C296)</f>
        <v>0</v>
      </c>
      <c r="N297" s="82">
        <f>MINUTE('Copy your Raw data here'!B296)</f>
        <v>0</v>
      </c>
      <c r="O297" s="82">
        <f>MINUTE('Copy your Raw data here'!C296)</f>
        <v>0</v>
      </c>
      <c r="P297" s="82">
        <f>('Copy your Raw data here'!C296-'Copy your Raw data here'!B296)*1440</f>
        <v>0</v>
      </c>
      <c r="Q297" s="82">
        <f t="shared" si="27"/>
        <v>60</v>
      </c>
      <c r="R297" s="82">
        <f t="shared" si="28"/>
        <v>0</v>
      </c>
      <c r="S297" s="83"/>
      <c r="T297" s="83"/>
      <c r="U297" s="82">
        <f>HOUR('Copy your Raw data here'!G296)</f>
        <v>0</v>
      </c>
      <c r="V297" s="82">
        <f>HOUR('Copy your Raw data here'!H296)</f>
        <v>0</v>
      </c>
      <c r="W297" s="82">
        <f>MINUTE('Copy your Raw data here'!G296)</f>
        <v>0</v>
      </c>
      <c r="X297" s="82">
        <f>MINUTE('Copy your Raw data here'!H296)</f>
        <v>0</v>
      </c>
      <c r="Y297" s="82">
        <f>('Copy your Raw data here'!H296-'Copy your Raw data here'!G296)*1440</f>
        <v>0</v>
      </c>
      <c r="Z297" s="82">
        <f t="shared" si="29"/>
        <v>1440</v>
      </c>
      <c r="AA297" s="82" t="str">
        <f>IF('Copy your Raw data here'!G296="","",IF(V297&lt;U297,Z297,Y297))</f>
        <v/>
      </c>
    </row>
    <row r="298" spans="1:27">
      <c r="A298" s="74" t="str">
        <f>IF(ISBLANK('Copy your Raw data here'!A297),"",('Copy your Raw data here'!A297))</f>
        <v/>
      </c>
      <c r="B298" s="78" t="str">
        <f t="shared" si="25"/>
        <v/>
      </c>
      <c r="C298" s="74">
        <f>IF('Copy your Raw data here'!D297="YES",1,0)</f>
        <v>0</v>
      </c>
      <c r="D298" s="74" t="e">
        <f>VLOOKUP('Copy your Raw data here'!E297,'Stroke Ready Hospital List'!A:B,1,FALSE)</f>
        <v>#N/A</v>
      </c>
      <c r="E298" s="74">
        <f t="shared" si="30"/>
        <v>0</v>
      </c>
      <c r="F298" s="74">
        <f>IF(OR(ISBLANK('Copy your Raw data here'!F297),('Copy your Raw data here'!F297="NO")),0,1)</f>
        <v>0</v>
      </c>
      <c r="G298" s="74">
        <f>IF(ISBLANK('Copy your Raw data here'!G297),0,1)</f>
        <v>0</v>
      </c>
      <c r="H298" s="74">
        <f>IF(ISERROR(D298),'Copy your Raw data here'!E297,"")</f>
        <v>0</v>
      </c>
      <c r="I298" s="74" t="str">
        <f t="shared" si="26"/>
        <v/>
      </c>
      <c r="L298" s="82">
        <f>HOUR('Copy your Raw data here'!B297)</f>
        <v>0</v>
      </c>
      <c r="M298" s="82">
        <f>HOUR('Copy your Raw data here'!C297)</f>
        <v>0</v>
      </c>
      <c r="N298" s="82">
        <f>MINUTE('Copy your Raw data here'!B297)</f>
        <v>0</v>
      </c>
      <c r="O298" s="82">
        <f>MINUTE('Copy your Raw data here'!C297)</f>
        <v>0</v>
      </c>
      <c r="P298" s="82">
        <f>('Copy your Raw data here'!C297-'Copy your Raw data here'!B297)*1440</f>
        <v>0</v>
      </c>
      <c r="Q298" s="82">
        <f t="shared" si="27"/>
        <v>60</v>
      </c>
      <c r="R298" s="82">
        <f t="shared" si="28"/>
        <v>0</v>
      </c>
      <c r="S298" s="83"/>
      <c r="T298" s="83"/>
      <c r="U298" s="82">
        <f>HOUR('Copy your Raw data here'!G297)</f>
        <v>0</v>
      </c>
      <c r="V298" s="82">
        <f>HOUR('Copy your Raw data here'!H297)</f>
        <v>0</v>
      </c>
      <c r="W298" s="82">
        <f>MINUTE('Copy your Raw data here'!G297)</f>
        <v>0</v>
      </c>
      <c r="X298" s="82">
        <f>MINUTE('Copy your Raw data here'!H297)</f>
        <v>0</v>
      </c>
      <c r="Y298" s="82">
        <f>('Copy your Raw data here'!H297-'Copy your Raw data here'!G297)*1440</f>
        <v>0</v>
      </c>
      <c r="Z298" s="82">
        <f t="shared" si="29"/>
        <v>1440</v>
      </c>
      <c r="AA298" s="82" t="str">
        <f>IF('Copy your Raw data here'!G297="","",IF(V298&lt;U298,Z298,Y298))</f>
        <v/>
      </c>
    </row>
    <row r="299" spans="1:27">
      <c r="A299" s="74" t="str">
        <f>IF(ISBLANK('Copy your Raw data here'!A298),"",('Copy your Raw data here'!A298))</f>
        <v/>
      </c>
      <c r="B299" s="78" t="str">
        <f t="shared" si="25"/>
        <v/>
      </c>
      <c r="C299" s="74">
        <f>IF('Copy your Raw data here'!D298="YES",1,0)</f>
        <v>0</v>
      </c>
      <c r="D299" s="74" t="e">
        <f>VLOOKUP('Copy your Raw data here'!E298,'Stroke Ready Hospital List'!A:B,1,FALSE)</f>
        <v>#N/A</v>
      </c>
      <c r="E299" s="74">
        <f t="shared" si="30"/>
        <v>0</v>
      </c>
      <c r="F299" s="74">
        <f>IF(OR(ISBLANK('Copy your Raw data here'!F298),('Copy your Raw data here'!F298="NO")),0,1)</f>
        <v>0</v>
      </c>
      <c r="G299" s="74">
        <f>IF(ISBLANK('Copy your Raw data here'!G298),0,1)</f>
        <v>0</v>
      </c>
      <c r="H299" s="74">
        <f>IF(ISERROR(D299),'Copy your Raw data here'!E298,"")</f>
        <v>0</v>
      </c>
      <c r="I299" s="74" t="str">
        <f t="shared" si="26"/>
        <v/>
      </c>
      <c r="L299" s="82">
        <f>HOUR('Copy your Raw data here'!B298)</f>
        <v>0</v>
      </c>
      <c r="M299" s="82">
        <f>HOUR('Copy your Raw data here'!C298)</f>
        <v>0</v>
      </c>
      <c r="N299" s="82">
        <f>MINUTE('Copy your Raw data here'!B298)</f>
        <v>0</v>
      </c>
      <c r="O299" s="82">
        <f>MINUTE('Copy your Raw data here'!C298)</f>
        <v>0</v>
      </c>
      <c r="P299" s="82">
        <f>('Copy your Raw data here'!C298-'Copy your Raw data here'!B298)*1440</f>
        <v>0</v>
      </c>
      <c r="Q299" s="82">
        <f t="shared" si="27"/>
        <v>60</v>
      </c>
      <c r="R299" s="82">
        <f t="shared" si="28"/>
        <v>0</v>
      </c>
      <c r="S299" s="83"/>
      <c r="T299" s="83"/>
      <c r="U299" s="82">
        <f>HOUR('Copy your Raw data here'!G298)</f>
        <v>0</v>
      </c>
      <c r="V299" s="82">
        <f>HOUR('Copy your Raw data here'!H298)</f>
        <v>0</v>
      </c>
      <c r="W299" s="82">
        <f>MINUTE('Copy your Raw data here'!G298)</f>
        <v>0</v>
      </c>
      <c r="X299" s="82">
        <f>MINUTE('Copy your Raw data here'!H298)</f>
        <v>0</v>
      </c>
      <c r="Y299" s="82">
        <f>('Copy your Raw data here'!H298-'Copy your Raw data here'!G298)*1440</f>
        <v>0</v>
      </c>
      <c r="Z299" s="82">
        <f t="shared" si="29"/>
        <v>1440</v>
      </c>
      <c r="AA299" s="82" t="str">
        <f>IF('Copy your Raw data here'!G298="","",IF(V299&lt;U299,Z299,Y299))</f>
        <v/>
      </c>
    </row>
    <row r="300" spans="1:27">
      <c r="A300" s="74" t="str">
        <f>IF(ISBLANK('Copy your Raw data here'!A299),"",('Copy your Raw data here'!A299))</f>
        <v/>
      </c>
      <c r="B300" s="78" t="str">
        <f t="shared" si="25"/>
        <v/>
      </c>
      <c r="C300" s="74">
        <f>IF('Copy your Raw data here'!D299="YES",1,0)</f>
        <v>0</v>
      </c>
      <c r="D300" s="74" t="e">
        <f>VLOOKUP('Copy your Raw data here'!E299,'Stroke Ready Hospital List'!A:B,1,FALSE)</f>
        <v>#N/A</v>
      </c>
      <c r="E300" s="74">
        <f t="shared" si="30"/>
        <v>0</v>
      </c>
      <c r="F300" s="74">
        <f>IF(OR(ISBLANK('Copy your Raw data here'!F299),('Copy your Raw data here'!F299="NO")),0,1)</f>
        <v>0</v>
      </c>
      <c r="G300" s="74">
        <f>IF(ISBLANK('Copy your Raw data here'!G299),0,1)</f>
        <v>0</v>
      </c>
      <c r="H300" s="74">
        <f>IF(ISERROR(D300),'Copy your Raw data here'!E299,"")</f>
        <v>0</v>
      </c>
      <c r="I300" s="74" t="str">
        <f t="shared" si="26"/>
        <v/>
      </c>
      <c r="L300" s="82">
        <f>HOUR('Copy your Raw data here'!B299)</f>
        <v>0</v>
      </c>
      <c r="M300" s="82">
        <f>HOUR('Copy your Raw data here'!C299)</f>
        <v>0</v>
      </c>
      <c r="N300" s="82">
        <f>MINUTE('Copy your Raw data here'!B299)</f>
        <v>0</v>
      </c>
      <c r="O300" s="82">
        <f>MINUTE('Copy your Raw data here'!C299)</f>
        <v>0</v>
      </c>
      <c r="P300" s="82">
        <f>('Copy your Raw data here'!C299-'Copy your Raw data here'!B299)*1440</f>
        <v>0</v>
      </c>
      <c r="Q300" s="82">
        <f t="shared" si="27"/>
        <v>60</v>
      </c>
      <c r="R300" s="82">
        <f t="shared" si="28"/>
        <v>0</v>
      </c>
      <c r="S300" s="83"/>
      <c r="T300" s="83"/>
      <c r="U300" s="82">
        <f>HOUR('Copy your Raw data here'!G299)</f>
        <v>0</v>
      </c>
      <c r="V300" s="82">
        <f>HOUR('Copy your Raw data here'!H299)</f>
        <v>0</v>
      </c>
      <c r="W300" s="82">
        <f>MINUTE('Copy your Raw data here'!G299)</f>
        <v>0</v>
      </c>
      <c r="X300" s="82">
        <f>MINUTE('Copy your Raw data here'!H299)</f>
        <v>0</v>
      </c>
      <c r="Y300" s="82">
        <f>('Copy your Raw data here'!H299-'Copy your Raw data here'!G299)*1440</f>
        <v>0</v>
      </c>
      <c r="Z300" s="82">
        <f t="shared" si="29"/>
        <v>1440</v>
      </c>
      <c r="AA300" s="82" t="str">
        <f>IF('Copy your Raw data here'!G299="","",IF(V300&lt;U300,Z300,Y300))</f>
        <v/>
      </c>
    </row>
    <row r="301" spans="1:27">
      <c r="A301" s="74" t="str">
        <f>IF(ISBLANK('Copy your Raw data here'!A300),"",('Copy your Raw data here'!A300))</f>
        <v/>
      </c>
      <c r="B301" s="78" t="str">
        <f t="shared" si="25"/>
        <v/>
      </c>
      <c r="C301" s="74">
        <f>IF('Copy your Raw data here'!D300="YES",1,0)</f>
        <v>0</v>
      </c>
      <c r="D301" s="74" t="e">
        <f>VLOOKUP('Copy your Raw data here'!E300,'Stroke Ready Hospital List'!A:B,1,FALSE)</f>
        <v>#N/A</v>
      </c>
      <c r="E301" s="74">
        <f t="shared" si="30"/>
        <v>0</v>
      </c>
      <c r="F301" s="74">
        <f>IF(OR(ISBLANK('Copy your Raw data here'!F300),('Copy your Raw data here'!F300="NO")),0,1)</f>
        <v>0</v>
      </c>
      <c r="G301" s="74">
        <f>IF(ISBLANK('Copy your Raw data here'!G300),0,1)</f>
        <v>0</v>
      </c>
      <c r="H301" s="74">
        <f>IF(ISERROR(D301),'Copy your Raw data here'!E300,"")</f>
        <v>0</v>
      </c>
      <c r="I301" s="74" t="str">
        <f t="shared" si="26"/>
        <v/>
      </c>
      <c r="L301" s="82">
        <f>HOUR('Copy your Raw data here'!B300)</f>
        <v>0</v>
      </c>
      <c r="M301" s="82">
        <f>HOUR('Copy your Raw data here'!C300)</f>
        <v>0</v>
      </c>
      <c r="N301" s="82">
        <f>MINUTE('Copy your Raw data here'!B300)</f>
        <v>0</v>
      </c>
      <c r="O301" s="82">
        <f>MINUTE('Copy your Raw data here'!C300)</f>
        <v>0</v>
      </c>
      <c r="P301" s="82">
        <f>('Copy your Raw data here'!C300-'Copy your Raw data here'!B300)*1440</f>
        <v>0</v>
      </c>
      <c r="Q301" s="82">
        <f t="shared" si="27"/>
        <v>60</v>
      </c>
      <c r="R301" s="82">
        <f t="shared" si="28"/>
        <v>0</v>
      </c>
      <c r="S301" s="83"/>
      <c r="T301" s="83"/>
      <c r="U301" s="82">
        <f>HOUR('Copy your Raw data here'!G300)</f>
        <v>0</v>
      </c>
      <c r="V301" s="82">
        <f>HOUR('Copy your Raw data here'!H300)</f>
        <v>0</v>
      </c>
      <c r="W301" s="82">
        <f>MINUTE('Copy your Raw data here'!G300)</f>
        <v>0</v>
      </c>
      <c r="X301" s="82">
        <f>MINUTE('Copy your Raw data here'!H300)</f>
        <v>0</v>
      </c>
      <c r="Y301" s="82">
        <f>('Copy your Raw data here'!H300-'Copy your Raw data here'!G300)*1440</f>
        <v>0</v>
      </c>
      <c r="Z301" s="82">
        <f t="shared" si="29"/>
        <v>1440</v>
      </c>
      <c r="AA301" s="82" t="str">
        <f>IF('Copy your Raw data here'!G300="","",IF(V301&lt;U301,Z301,Y301))</f>
        <v/>
      </c>
    </row>
    <row r="302" spans="1:27">
      <c r="A302" s="74" t="str">
        <f>IF(ISBLANK('Copy your Raw data here'!A301),"",('Copy your Raw data here'!A301))</f>
        <v/>
      </c>
      <c r="B302" s="78" t="str">
        <f t="shared" si="25"/>
        <v/>
      </c>
      <c r="C302" s="74">
        <f>IF('Copy your Raw data here'!D301="YES",1,0)</f>
        <v>0</v>
      </c>
      <c r="D302" s="74" t="e">
        <f>VLOOKUP('Copy your Raw data here'!E301,'Stroke Ready Hospital List'!A:B,1,FALSE)</f>
        <v>#N/A</v>
      </c>
      <c r="E302" s="74">
        <f t="shared" si="30"/>
        <v>0</v>
      </c>
      <c r="F302" s="74">
        <f>IF(OR(ISBLANK('Copy your Raw data here'!F301),('Copy your Raw data here'!F301="NO")),0,1)</f>
        <v>0</v>
      </c>
      <c r="G302" s="74">
        <f>IF(ISBLANK('Copy your Raw data here'!G301),0,1)</f>
        <v>0</v>
      </c>
      <c r="H302" s="74">
        <f>IF(ISERROR(D302),'Copy your Raw data here'!E301,"")</f>
        <v>0</v>
      </c>
      <c r="I302" s="74" t="str">
        <f t="shared" si="26"/>
        <v/>
      </c>
      <c r="L302" s="82">
        <f>HOUR('Copy your Raw data here'!B301)</f>
        <v>0</v>
      </c>
      <c r="M302" s="82">
        <f>HOUR('Copy your Raw data here'!C301)</f>
        <v>0</v>
      </c>
      <c r="N302" s="82">
        <f>MINUTE('Copy your Raw data here'!B301)</f>
        <v>0</v>
      </c>
      <c r="O302" s="82">
        <f>MINUTE('Copy your Raw data here'!C301)</f>
        <v>0</v>
      </c>
      <c r="P302" s="82">
        <f>('Copy your Raw data here'!C301-'Copy your Raw data here'!B301)*1440</f>
        <v>0</v>
      </c>
      <c r="Q302" s="82">
        <f t="shared" si="27"/>
        <v>60</v>
      </c>
      <c r="R302" s="82">
        <f t="shared" si="28"/>
        <v>0</v>
      </c>
      <c r="S302" s="83"/>
      <c r="T302" s="83"/>
      <c r="U302" s="82">
        <f>HOUR('Copy your Raw data here'!G301)</f>
        <v>0</v>
      </c>
      <c r="V302" s="82">
        <f>HOUR('Copy your Raw data here'!H301)</f>
        <v>0</v>
      </c>
      <c r="W302" s="82">
        <f>MINUTE('Copy your Raw data here'!G301)</f>
        <v>0</v>
      </c>
      <c r="X302" s="82">
        <f>MINUTE('Copy your Raw data here'!H301)</f>
        <v>0</v>
      </c>
      <c r="Y302" s="82">
        <f>('Copy your Raw data here'!H301-'Copy your Raw data here'!G301)*1440</f>
        <v>0</v>
      </c>
      <c r="Z302" s="82">
        <f t="shared" si="29"/>
        <v>1440</v>
      </c>
      <c r="AA302" s="82" t="str">
        <f>IF('Copy your Raw data here'!G301="","",IF(V302&lt;U302,Z302,Y302))</f>
        <v/>
      </c>
    </row>
    <row r="303" spans="1:27">
      <c r="A303" s="74" t="str">
        <f>IF(ISBLANK('Copy your Raw data here'!A302),"",('Copy your Raw data here'!A302))</f>
        <v/>
      </c>
      <c r="B303" s="78" t="str">
        <f t="shared" si="25"/>
        <v/>
      </c>
      <c r="C303" s="74">
        <f>IF('Copy your Raw data here'!D302="YES",1,0)</f>
        <v>0</v>
      </c>
      <c r="D303" s="74" t="e">
        <f>VLOOKUP('Copy your Raw data here'!E302,'Stroke Ready Hospital List'!A:B,1,FALSE)</f>
        <v>#N/A</v>
      </c>
      <c r="E303" s="74">
        <f t="shared" si="30"/>
        <v>0</v>
      </c>
      <c r="F303" s="74">
        <f>IF(OR(ISBLANK('Copy your Raw data here'!F302),('Copy your Raw data here'!F302="NO")),0,1)</f>
        <v>0</v>
      </c>
      <c r="G303" s="74">
        <f>IF(ISBLANK('Copy your Raw data here'!G302),0,1)</f>
        <v>0</v>
      </c>
      <c r="H303" s="74">
        <f>IF(ISERROR(D303),'Copy your Raw data here'!E302,"")</f>
        <v>0</v>
      </c>
      <c r="I303" s="74" t="str">
        <f t="shared" si="26"/>
        <v/>
      </c>
      <c r="L303" s="82">
        <f>HOUR('Copy your Raw data here'!B302)</f>
        <v>0</v>
      </c>
      <c r="M303" s="82">
        <f>HOUR('Copy your Raw data here'!C302)</f>
        <v>0</v>
      </c>
      <c r="N303" s="82">
        <f>MINUTE('Copy your Raw data here'!B302)</f>
        <v>0</v>
      </c>
      <c r="O303" s="82">
        <f>MINUTE('Copy your Raw data here'!C302)</f>
        <v>0</v>
      </c>
      <c r="P303" s="82">
        <f>('Copy your Raw data here'!C302-'Copy your Raw data here'!B302)*1440</f>
        <v>0</v>
      </c>
      <c r="Q303" s="82">
        <f t="shared" si="27"/>
        <v>60</v>
      </c>
      <c r="R303" s="82">
        <f t="shared" si="28"/>
        <v>0</v>
      </c>
      <c r="S303" s="83"/>
      <c r="T303" s="83"/>
      <c r="U303" s="82">
        <f>HOUR('Copy your Raw data here'!G302)</f>
        <v>0</v>
      </c>
      <c r="V303" s="82">
        <f>HOUR('Copy your Raw data here'!H302)</f>
        <v>0</v>
      </c>
      <c r="W303" s="82">
        <f>MINUTE('Copy your Raw data here'!G302)</f>
        <v>0</v>
      </c>
      <c r="X303" s="82">
        <f>MINUTE('Copy your Raw data here'!H302)</f>
        <v>0</v>
      </c>
      <c r="Y303" s="82">
        <f>('Copy your Raw data here'!H302-'Copy your Raw data here'!G302)*1440</f>
        <v>0</v>
      </c>
      <c r="Z303" s="82">
        <f t="shared" si="29"/>
        <v>1440</v>
      </c>
      <c r="AA303" s="82" t="str">
        <f>IF('Copy your Raw data here'!G302="","",IF(V303&lt;U303,Z303,Y303))</f>
        <v/>
      </c>
    </row>
    <row r="304" spans="1:27">
      <c r="A304" s="74" t="str">
        <f>IF(ISBLANK('Copy your Raw data here'!A303),"",('Copy your Raw data here'!A303))</f>
        <v/>
      </c>
      <c r="B304" s="78" t="str">
        <f t="shared" si="25"/>
        <v/>
      </c>
      <c r="C304" s="74">
        <f>IF('Copy your Raw data here'!D303="YES",1,0)</f>
        <v>0</v>
      </c>
      <c r="D304" s="74" t="e">
        <f>VLOOKUP('Copy your Raw data here'!E303,'Stroke Ready Hospital List'!A:B,1,FALSE)</f>
        <v>#N/A</v>
      </c>
      <c r="E304" s="74">
        <f t="shared" si="30"/>
        <v>0</v>
      </c>
      <c r="F304" s="74">
        <f>IF(OR(ISBLANK('Copy your Raw data here'!F303),('Copy your Raw data here'!F303="NO")),0,1)</f>
        <v>0</v>
      </c>
      <c r="G304" s="74">
        <f>IF(ISBLANK('Copy your Raw data here'!G303),0,1)</f>
        <v>0</v>
      </c>
      <c r="H304" s="74">
        <f>IF(ISERROR(D304),'Copy your Raw data here'!E303,"")</f>
        <v>0</v>
      </c>
      <c r="I304" s="74" t="str">
        <f t="shared" si="26"/>
        <v/>
      </c>
      <c r="L304" s="82">
        <f>HOUR('Copy your Raw data here'!B303)</f>
        <v>0</v>
      </c>
      <c r="M304" s="82">
        <f>HOUR('Copy your Raw data here'!C303)</f>
        <v>0</v>
      </c>
      <c r="N304" s="82">
        <f>MINUTE('Copy your Raw data here'!B303)</f>
        <v>0</v>
      </c>
      <c r="O304" s="82">
        <f>MINUTE('Copy your Raw data here'!C303)</f>
        <v>0</v>
      </c>
      <c r="P304" s="82">
        <f>('Copy your Raw data here'!C303-'Copy your Raw data here'!B303)*1440</f>
        <v>0</v>
      </c>
      <c r="Q304" s="82">
        <f t="shared" si="27"/>
        <v>60</v>
      </c>
      <c r="R304" s="82">
        <f t="shared" si="28"/>
        <v>0</v>
      </c>
      <c r="S304" s="83"/>
      <c r="T304" s="83"/>
      <c r="U304" s="82">
        <f>HOUR('Copy your Raw data here'!G303)</f>
        <v>0</v>
      </c>
      <c r="V304" s="82">
        <f>HOUR('Copy your Raw data here'!H303)</f>
        <v>0</v>
      </c>
      <c r="W304" s="82">
        <f>MINUTE('Copy your Raw data here'!G303)</f>
        <v>0</v>
      </c>
      <c r="X304" s="82">
        <f>MINUTE('Copy your Raw data here'!H303)</f>
        <v>0</v>
      </c>
      <c r="Y304" s="82">
        <f>('Copy your Raw data here'!H303-'Copy your Raw data here'!G303)*1440</f>
        <v>0</v>
      </c>
      <c r="Z304" s="82">
        <f t="shared" si="29"/>
        <v>1440</v>
      </c>
      <c r="AA304" s="82" t="str">
        <f>IF('Copy your Raw data here'!G303="","",IF(V304&lt;U304,Z304,Y304))</f>
        <v/>
      </c>
    </row>
    <row r="305" spans="1:27">
      <c r="A305" s="74" t="str">
        <f>IF(ISBLANK('Copy your Raw data here'!A304),"",('Copy your Raw data here'!A304))</f>
        <v/>
      </c>
      <c r="B305" s="78" t="str">
        <f t="shared" si="25"/>
        <v/>
      </c>
      <c r="C305" s="74">
        <f>IF('Copy your Raw data here'!D304="YES",1,0)</f>
        <v>0</v>
      </c>
      <c r="D305" s="74" t="e">
        <f>VLOOKUP('Copy your Raw data here'!E304,'Stroke Ready Hospital List'!A:B,1,FALSE)</f>
        <v>#N/A</v>
      </c>
      <c r="E305" s="74">
        <f t="shared" si="30"/>
        <v>0</v>
      </c>
      <c r="F305" s="74">
        <f>IF(OR(ISBLANK('Copy your Raw data here'!F304),('Copy your Raw data here'!F304="NO")),0,1)</f>
        <v>0</v>
      </c>
      <c r="G305" s="74">
        <f>IF(ISBLANK('Copy your Raw data here'!G304),0,1)</f>
        <v>0</v>
      </c>
      <c r="H305" s="74">
        <f>IF(ISERROR(D305),'Copy your Raw data here'!E304,"")</f>
        <v>0</v>
      </c>
      <c r="I305" s="74" t="str">
        <f t="shared" si="26"/>
        <v/>
      </c>
      <c r="L305" s="82">
        <f>HOUR('Copy your Raw data here'!B304)</f>
        <v>0</v>
      </c>
      <c r="M305" s="82">
        <f>HOUR('Copy your Raw data here'!C304)</f>
        <v>0</v>
      </c>
      <c r="N305" s="82">
        <f>MINUTE('Copy your Raw data here'!B304)</f>
        <v>0</v>
      </c>
      <c r="O305" s="82">
        <f>MINUTE('Copy your Raw data here'!C304)</f>
        <v>0</v>
      </c>
      <c r="P305" s="82">
        <f>('Copy your Raw data here'!C304-'Copy your Raw data here'!B304)*1440</f>
        <v>0</v>
      </c>
      <c r="Q305" s="82">
        <f t="shared" si="27"/>
        <v>60</v>
      </c>
      <c r="R305" s="82">
        <f t="shared" si="28"/>
        <v>0</v>
      </c>
      <c r="S305" s="83"/>
      <c r="T305" s="83"/>
      <c r="U305" s="82">
        <f>HOUR('Copy your Raw data here'!G304)</f>
        <v>0</v>
      </c>
      <c r="V305" s="82">
        <f>HOUR('Copy your Raw data here'!H304)</f>
        <v>0</v>
      </c>
      <c r="W305" s="82">
        <f>MINUTE('Copy your Raw data here'!G304)</f>
        <v>0</v>
      </c>
      <c r="X305" s="82">
        <f>MINUTE('Copy your Raw data here'!H304)</f>
        <v>0</v>
      </c>
      <c r="Y305" s="82">
        <f>('Copy your Raw data here'!H304-'Copy your Raw data here'!G304)*1440</f>
        <v>0</v>
      </c>
      <c r="Z305" s="82">
        <f t="shared" si="29"/>
        <v>1440</v>
      </c>
      <c r="AA305" s="82" t="str">
        <f>IF('Copy your Raw data here'!G304="","",IF(V305&lt;U305,Z305,Y305))</f>
        <v/>
      </c>
    </row>
    <row r="306" spans="1:27">
      <c r="A306" s="74" t="str">
        <f>IF(ISBLANK('Copy your Raw data here'!A305),"",('Copy your Raw data here'!A305))</f>
        <v/>
      </c>
      <c r="B306" s="78" t="str">
        <f t="shared" si="25"/>
        <v/>
      </c>
      <c r="C306" s="74">
        <f>IF('Copy your Raw data here'!D305="YES",1,0)</f>
        <v>0</v>
      </c>
      <c r="D306" s="74" t="e">
        <f>VLOOKUP('Copy your Raw data here'!E305,'Stroke Ready Hospital List'!A:B,1,FALSE)</f>
        <v>#N/A</v>
      </c>
      <c r="E306" s="74">
        <f t="shared" si="30"/>
        <v>0</v>
      </c>
      <c r="F306" s="74">
        <f>IF(OR(ISBLANK('Copy your Raw data here'!F305),('Copy your Raw data here'!F305="NO")),0,1)</f>
        <v>0</v>
      </c>
      <c r="G306" s="74">
        <f>IF(ISBLANK('Copy your Raw data here'!G305),0,1)</f>
        <v>0</v>
      </c>
      <c r="H306" s="74">
        <f>IF(ISERROR(D306),'Copy your Raw data here'!E305,"")</f>
        <v>0</v>
      </c>
      <c r="I306" s="74" t="str">
        <f t="shared" si="26"/>
        <v/>
      </c>
      <c r="L306" s="82">
        <f>HOUR('Copy your Raw data here'!B305)</f>
        <v>0</v>
      </c>
      <c r="M306" s="82">
        <f>HOUR('Copy your Raw data here'!C305)</f>
        <v>0</v>
      </c>
      <c r="N306" s="82">
        <f>MINUTE('Copy your Raw data here'!B305)</f>
        <v>0</v>
      </c>
      <c r="O306" s="82">
        <f>MINUTE('Copy your Raw data here'!C305)</f>
        <v>0</v>
      </c>
      <c r="P306" s="82">
        <f>('Copy your Raw data here'!C305-'Copy your Raw data here'!B305)*1440</f>
        <v>0</v>
      </c>
      <c r="Q306" s="82">
        <f t="shared" si="27"/>
        <v>60</v>
      </c>
      <c r="R306" s="82">
        <f t="shared" si="28"/>
        <v>0</v>
      </c>
      <c r="S306" s="83"/>
      <c r="T306" s="83"/>
      <c r="U306" s="82">
        <f>HOUR('Copy your Raw data here'!G305)</f>
        <v>0</v>
      </c>
      <c r="V306" s="82">
        <f>HOUR('Copy your Raw data here'!H305)</f>
        <v>0</v>
      </c>
      <c r="W306" s="82">
        <f>MINUTE('Copy your Raw data here'!G305)</f>
        <v>0</v>
      </c>
      <c r="X306" s="82">
        <f>MINUTE('Copy your Raw data here'!H305)</f>
        <v>0</v>
      </c>
      <c r="Y306" s="82">
        <f>('Copy your Raw data here'!H305-'Copy your Raw data here'!G305)*1440</f>
        <v>0</v>
      </c>
      <c r="Z306" s="82">
        <f t="shared" si="29"/>
        <v>1440</v>
      </c>
      <c r="AA306" s="82" t="str">
        <f>IF('Copy your Raw data here'!G305="","",IF(V306&lt;U306,Z306,Y306))</f>
        <v/>
      </c>
    </row>
    <row r="307" spans="1:27">
      <c r="A307" s="74" t="str">
        <f>IF(ISBLANK('Copy your Raw data here'!A306),"",('Copy your Raw data here'!A306))</f>
        <v/>
      </c>
      <c r="B307" s="78" t="str">
        <f t="shared" si="25"/>
        <v/>
      </c>
      <c r="C307" s="74">
        <f>IF('Copy your Raw data here'!D306="YES",1,0)</f>
        <v>0</v>
      </c>
      <c r="D307" s="74" t="e">
        <f>VLOOKUP('Copy your Raw data here'!E306,'Stroke Ready Hospital List'!A:B,1,FALSE)</f>
        <v>#N/A</v>
      </c>
      <c r="E307" s="74">
        <f t="shared" si="30"/>
        <v>0</v>
      </c>
      <c r="F307" s="74">
        <f>IF(OR(ISBLANK('Copy your Raw data here'!F306),('Copy your Raw data here'!F306="NO")),0,1)</f>
        <v>0</v>
      </c>
      <c r="G307" s="74">
        <f>IF(ISBLANK('Copy your Raw data here'!G306),0,1)</f>
        <v>0</v>
      </c>
      <c r="H307" s="74">
        <f>IF(ISERROR(D307),'Copy your Raw data here'!E306,"")</f>
        <v>0</v>
      </c>
      <c r="I307" s="74" t="str">
        <f t="shared" si="26"/>
        <v/>
      </c>
      <c r="L307" s="82">
        <f>HOUR('Copy your Raw data here'!B306)</f>
        <v>0</v>
      </c>
      <c r="M307" s="82">
        <f>HOUR('Copy your Raw data here'!C306)</f>
        <v>0</v>
      </c>
      <c r="N307" s="82">
        <f>MINUTE('Copy your Raw data here'!B306)</f>
        <v>0</v>
      </c>
      <c r="O307" s="82">
        <f>MINUTE('Copy your Raw data here'!C306)</f>
        <v>0</v>
      </c>
      <c r="P307" s="82">
        <f>('Copy your Raw data here'!C306-'Copy your Raw data here'!B306)*1440</f>
        <v>0</v>
      </c>
      <c r="Q307" s="82">
        <f t="shared" si="27"/>
        <v>60</v>
      </c>
      <c r="R307" s="82">
        <f t="shared" si="28"/>
        <v>0</v>
      </c>
      <c r="S307" s="83"/>
      <c r="T307" s="83"/>
      <c r="U307" s="82">
        <f>HOUR('Copy your Raw data here'!G306)</f>
        <v>0</v>
      </c>
      <c r="V307" s="82">
        <f>HOUR('Copy your Raw data here'!H306)</f>
        <v>0</v>
      </c>
      <c r="W307" s="82">
        <f>MINUTE('Copy your Raw data here'!G306)</f>
        <v>0</v>
      </c>
      <c r="X307" s="82">
        <f>MINUTE('Copy your Raw data here'!H306)</f>
        <v>0</v>
      </c>
      <c r="Y307" s="82">
        <f>('Copy your Raw data here'!H306-'Copy your Raw data here'!G306)*1440</f>
        <v>0</v>
      </c>
      <c r="Z307" s="82">
        <f t="shared" si="29"/>
        <v>1440</v>
      </c>
      <c r="AA307" s="82" t="str">
        <f>IF('Copy your Raw data here'!G306="","",IF(V307&lt;U307,Z307,Y307))</f>
        <v/>
      </c>
    </row>
    <row r="308" spans="1:27">
      <c r="A308" s="74" t="str">
        <f>IF(ISBLANK('Copy your Raw data here'!A307),"",('Copy your Raw data here'!A307))</f>
        <v/>
      </c>
      <c r="B308" s="78" t="str">
        <f t="shared" si="25"/>
        <v/>
      </c>
      <c r="C308" s="74">
        <f>IF('Copy your Raw data here'!D307="YES",1,0)</f>
        <v>0</v>
      </c>
      <c r="D308" s="74" t="e">
        <f>VLOOKUP('Copy your Raw data here'!E307,'Stroke Ready Hospital List'!A:B,1,FALSE)</f>
        <v>#N/A</v>
      </c>
      <c r="E308" s="74">
        <f t="shared" si="30"/>
        <v>0</v>
      </c>
      <c r="F308" s="74">
        <f>IF(OR(ISBLANK('Copy your Raw data here'!F307),('Copy your Raw data here'!F307="NO")),0,1)</f>
        <v>0</v>
      </c>
      <c r="G308" s="74">
        <f>IF(ISBLANK('Copy your Raw data here'!G307),0,1)</f>
        <v>0</v>
      </c>
      <c r="H308" s="74">
        <f>IF(ISERROR(D308),'Copy your Raw data here'!E307,"")</f>
        <v>0</v>
      </c>
      <c r="I308" s="74" t="str">
        <f t="shared" si="26"/>
        <v/>
      </c>
      <c r="L308" s="82">
        <f>HOUR('Copy your Raw data here'!B307)</f>
        <v>0</v>
      </c>
      <c r="M308" s="82">
        <f>HOUR('Copy your Raw data here'!C307)</f>
        <v>0</v>
      </c>
      <c r="N308" s="82">
        <f>MINUTE('Copy your Raw data here'!B307)</f>
        <v>0</v>
      </c>
      <c r="O308" s="82">
        <f>MINUTE('Copy your Raw data here'!C307)</f>
        <v>0</v>
      </c>
      <c r="P308" s="82">
        <f>('Copy your Raw data here'!C307-'Copy your Raw data here'!B307)*1440</f>
        <v>0</v>
      </c>
      <c r="Q308" s="82">
        <f t="shared" si="27"/>
        <v>60</v>
      </c>
      <c r="R308" s="82">
        <f t="shared" si="28"/>
        <v>0</v>
      </c>
      <c r="S308" s="83"/>
      <c r="T308" s="83"/>
      <c r="U308" s="82">
        <f>HOUR('Copy your Raw data here'!G307)</f>
        <v>0</v>
      </c>
      <c r="V308" s="82">
        <f>HOUR('Copy your Raw data here'!H307)</f>
        <v>0</v>
      </c>
      <c r="W308" s="82">
        <f>MINUTE('Copy your Raw data here'!G307)</f>
        <v>0</v>
      </c>
      <c r="X308" s="82">
        <f>MINUTE('Copy your Raw data here'!H307)</f>
        <v>0</v>
      </c>
      <c r="Y308" s="82">
        <f>('Copy your Raw data here'!H307-'Copy your Raw data here'!G307)*1440</f>
        <v>0</v>
      </c>
      <c r="Z308" s="82">
        <f t="shared" si="29"/>
        <v>1440</v>
      </c>
      <c r="AA308" s="82" t="str">
        <f>IF('Copy your Raw data here'!G307="","",IF(V308&lt;U308,Z308,Y308))</f>
        <v/>
      </c>
    </row>
    <row r="309" spans="1:27">
      <c r="A309" s="74" t="str">
        <f>IF(ISBLANK('Copy your Raw data here'!A308),"",('Copy your Raw data here'!A308))</f>
        <v/>
      </c>
      <c r="B309" s="78" t="str">
        <f t="shared" si="25"/>
        <v/>
      </c>
      <c r="C309" s="74">
        <f>IF('Copy your Raw data here'!D308="YES",1,0)</f>
        <v>0</v>
      </c>
      <c r="D309" s="74" t="e">
        <f>VLOOKUP('Copy your Raw data here'!E308,'Stroke Ready Hospital List'!A:B,1,FALSE)</f>
        <v>#N/A</v>
      </c>
      <c r="E309" s="74">
        <f t="shared" si="30"/>
        <v>0</v>
      </c>
      <c r="F309" s="74">
        <f>IF(OR(ISBLANK('Copy your Raw data here'!F308),('Copy your Raw data here'!F308="NO")),0,1)</f>
        <v>0</v>
      </c>
      <c r="G309" s="74">
        <f>IF(ISBLANK('Copy your Raw data here'!G308),0,1)</f>
        <v>0</v>
      </c>
      <c r="H309" s="74">
        <f>IF(ISERROR(D309),'Copy your Raw data here'!E308,"")</f>
        <v>0</v>
      </c>
      <c r="I309" s="74" t="str">
        <f t="shared" si="26"/>
        <v/>
      </c>
      <c r="L309" s="82">
        <f>HOUR('Copy your Raw data here'!B308)</f>
        <v>0</v>
      </c>
      <c r="M309" s="82">
        <f>HOUR('Copy your Raw data here'!C308)</f>
        <v>0</v>
      </c>
      <c r="N309" s="82">
        <f>MINUTE('Copy your Raw data here'!B308)</f>
        <v>0</v>
      </c>
      <c r="O309" s="82">
        <f>MINUTE('Copy your Raw data here'!C308)</f>
        <v>0</v>
      </c>
      <c r="P309" s="82">
        <f>('Copy your Raw data here'!C308-'Copy your Raw data here'!B308)*1440</f>
        <v>0</v>
      </c>
      <c r="Q309" s="82">
        <f t="shared" si="27"/>
        <v>60</v>
      </c>
      <c r="R309" s="82">
        <f t="shared" si="28"/>
        <v>0</v>
      </c>
      <c r="S309" s="83"/>
      <c r="T309" s="83"/>
      <c r="U309" s="82">
        <f>HOUR('Copy your Raw data here'!G308)</f>
        <v>0</v>
      </c>
      <c r="V309" s="82">
        <f>HOUR('Copy your Raw data here'!H308)</f>
        <v>0</v>
      </c>
      <c r="W309" s="82">
        <f>MINUTE('Copy your Raw data here'!G308)</f>
        <v>0</v>
      </c>
      <c r="X309" s="82">
        <f>MINUTE('Copy your Raw data here'!H308)</f>
        <v>0</v>
      </c>
      <c r="Y309" s="82">
        <f>('Copy your Raw data here'!H308-'Copy your Raw data here'!G308)*1440</f>
        <v>0</v>
      </c>
      <c r="Z309" s="82">
        <f t="shared" si="29"/>
        <v>1440</v>
      </c>
      <c r="AA309" s="82" t="str">
        <f>IF('Copy your Raw data here'!G308="","",IF(V309&lt;U309,Z309,Y309))</f>
        <v/>
      </c>
    </row>
    <row r="310" spans="1:27">
      <c r="A310" s="74" t="str">
        <f>IF(ISBLANK('Copy your Raw data here'!A309),"",('Copy your Raw data here'!A309))</f>
        <v/>
      </c>
      <c r="B310" s="78" t="str">
        <f t="shared" si="25"/>
        <v/>
      </c>
      <c r="C310" s="74">
        <f>IF('Copy your Raw data here'!D309="YES",1,0)</f>
        <v>0</v>
      </c>
      <c r="D310" s="74" t="e">
        <f>VLOOKUP('Copy your Raw data here'!E309,'Stroke Ready Hospital List'!A:B,1,FALSE)</f>
        <v>#N/A</v>
      </c>
      <c r="E310" s="74">
        <f t="shared" si="30"/>
        <v>0</v>
      </c>
      <c r="F310" s="74">
        <f>IF(OR(ISBLANK('Copy your Raw data here'!F309),('Copy your Raw data here'!F309="NO")),0,1)</f>
        <v>0</v>
      </c>
      <c r="G310" s="74">
        <f>IF(ISBLANK('Copy your Raw data here'!G309),0,1)</f>
        <v>0</v>
      </c>
      <c r="H310" s="74">
        <f>IF(ISERROR(D310),'Copy your Raw data here'!E309,"")</f>
        <v>0</v>
      </c>
      <c r="I310" s="74" t="str">
        <f t="shared" si="26"/>
        <v/>
      </c>
      <c r="L310" s="82">
        <f>HOUR('Copy your Raw data here'!B309)</f>
        <v>0</v>
      </c>
      <c r="M310" s="82">
        <f>HOUR('Copy your Raw data here'!C309)</f>
        <v>0</v>
      </c>
      <c r="N310" s="82">
        <f>MINUTE('Copy your Raw data here'!B309)</f>
        <v>0</v>
      </c>
      <c r="O310" s="82">
        <f>MINUTE('Copy your Raw data here'!C309)</f>
        <v>0</v>
      </c>
      <c r="P310" s="82">
        <f>('Copy your Raw data here'!C309-'Copy your Raw data here'!B309)*1440</f>
        <v>0</v>
      </c>
      <c r="Q310" s="82">
        <f t="shared" si="27"/>
        <v>60</v>
      </c>
      <c r="R310" s="82">
        <f t="shared" si="28"/>
        <v>0</v>
      </c>
      <c r="S310" s="83"/>
      <c r="T310" s="83"/>
      <c r="U310" s="82">
        <f>HOUR('Copy your Raw data here'!G309)</f>
        <v>0</v>
      </c>
      <c r="V310" s="82">
        <f>HOUR('Copy your Raw data here'!H309)</f>
        <v>0</v>
      </c>
      <c r="W310" s="82">
        <f>MINUTE('Copy your Raw data here'!G309)</f>
        <v>0</v>
      </c>
      <c r="X310" s="82">
        <f>MINUTE('Copy your Raw data here'!H309)</f>
        <v>0</v>
      </c>
      <c r="Y310" s="82">
        <f>('Copy your Raw data here'!H309-'Copy your Raw data here'!G309)*1440</f>
        <v>0</v>
      </c>
      <c r="Z310" s="82">
        <f t="shared" si="29"/>
        <v>1440</v>
      </c>
      <c r="AA310" s="82" t="str">
        <f>IF('Copy your Raw data here'!G309="","",IF(V310&lt;U310,Z310,Y310))</f>
        <v/>
      </c>
    </row>
    <row r="311" spans="1:27">
      <c r="A311" s="74" t="str">
        <f>IF(ISBLANK('Copy your Raw data here'!A310),"",('Copy your Raw data here'!A310))</f>
        <v/>
      </c>
      <c r="B311" s="78" t="str">
        <f t="shared" si="25"/>
        <v/>
      </c>
      <c r="C311" s="74">
        <f>IF('Copy your Raw data here'!D310="YES",1,0)</f>
        <v>0</v>
      </c>
      <c r="D311" s="74" t="e">
        <f>VLOOKUP('Copy your Raw data here'!E310,'Stroke Ready Hospital List'!A:B,1,FALSE)</f>
        <v>#N/A</v>
      </c>
      <c r="E311" s="74">
        <f t="shared" si="30"/>
        <v>0</v>
      </c>
      <c r="F311" s="74">
        <f>IF(OR(ISBLANK('Copy your Raw data here'!F310),('Copy your Raw data here'!F310="NO")),0,1)</f>
        <v>0</v>
      </c>
      <c r="G311" s="74">
        <f>IF(ISBLANK('Copy your Raw data here'!G310),0,1)</f>
        <v>0</v>
      </c>
      <c r="H311" s="74">
        <f>IF(ISERROR(D311),'Copy your Raw data here'!E310,"")</f>
        <v>0</v>
      </c>
      <c r="I311" s="74" t="str">
        <f t="shared" si="26"/>
        <v/>
      </c>
      <c r="L311" s="82">
        <f>HOUR('Copy your Raw data here'!B310)</f>
        <v>0</v>
      </c>
      <c r="M311" s="82">
        <f>HOUR('Copy your Raw data here'!C310)</f>
        <v>0</v>
      </c>
      <c r="N311" s="82">
        <f>MINUTE('Copy your Raw data here'!B310)</f>
        <v>0</v>
      </c>
      <c r="O311" s="82">
        <f>MINUTE('Copy your Raw data here'!C310)</f>
        <v>0</v>
      </c>
      <c r="P311" s="82">
        <f>('Copy your Raw data here'!C310-'Copy your Raw data here'!B310)*1440</f>
        <v>0</v>
      </c>
      <c r="Q311" s="82">
        <f t="shared" si="27"/>
        <v>60</v>
      </c>
      <c r="R311" s="82">
        <f t="shared" si="28"/>
        <v>0</v>
      </c>
      <c r="S311" s="83"/>
      <c r="T311" s="83"/>
      <c r="U311" s="82">
        <f>HOUR('Copy your Raw data here'!G310)</f>
        <v>0</v>
      </c>
      <c r="V311" s="82">
        <f>HOUR('Copy your Raw data here'!H310)</f>
        <v>0</v>
      </c>
      <c r="W311" s="82">
        <f>MINUTE('Copy your Raw data here'!G310)</f>
        <v>0</v>
      </c>
      <c r="X311" s="82">
        <f>MINUTE('Copy your Raw data here'!H310)</f>
        <v>0</v>
      </c>
      <c r="Y311" s="82">
        <f>('Copy your Raw data here'!H310-'Copy your Raw data here'!G310)*1440</f>
        <v>0</v>
      </c>
      <c r="Z311" s="82">
        <f t="shared" si="29"/>
        <v>1440</v>
      </c>
      <c r="AA311" s="82" t="str">
        <f>IF('Copy your Raw data here'!G310="","",IF(V311&lt;U311,Z311,Y311))</f>
        <v/>
      </c>
    </row>
    <row r="312" spans="1:27">
      <c r="A312" s="74" t="str">
        <f>IF(ISBLANK('Copy your Raw data here'!A311),"",('Copy your Raw data here'!A311))</f>
        <v/>
      </c>
      <c r="B312" s="78" t="str">
        <f t="shared" si="25"/>
        <v/>
      </c>
      <c r="C312" s="74">
        <f>IF('Copy your Raw data here'!D311="YES",1,0)</f>
        <v>0</v>
      </c>
      <c r="D312" s="74" t="e">
        <f>VLOOKUP('Copy your Raw data here'!E311,'Stroke Ready Hospital List'!A:B,1,FALSE)</f>
        <v>#N/A</v>
      </c>
      <c r="E312" s="74">
        <f t="shared" si="30"/>
        <v>0</v>
      </c>
      <c r="F312" s="74">
        <f>IF(OR(ISBLANK('Copy your Raw data here'!F311),('Copy your Raw data here'!F311="NO")),0,1)</f>
        <v>0</v>
      </c>
      <c r="G312" s="74">
        <f>IF(ISBLANK('Copy your Raw data here'!G311),0,1)</f>
        <v>0</v>
      </c>
      <c r="H312" s="74">
        <f>IF(ISERROR(D312),'Copy your Raw data here'!E311,"")</f>
        <v>0</v>
      </c>
      <c r="I312" s="74" t="str">
        <f t="shared" si="26"/>
        <v/>
      </c>
      <c r="L312" s="82">
        <f>HOUR('Copy your Raw data here'!B311)</f>
        <v>0</v>
      </c>
      <c r="M312" s="82">
        <f>HOUR('Copy your Raw data here'!C311)</f>
        <v>0</v>
      </c>
      <c r="N312" s="82">
        <f>MINUTE('Copy your Raw data here'!B311)</f>
        <v>0</v>
      </c>
      <c r="O312" s="82">
        <f>MINUTE('Copy your Raw data here'!C311)</f>
        <v>0</v>
      </c>
      <c r="P312" s="82">
        <f>('Copy your Raw data here'!C311-'Copy your Raw data here'!B311)*1440</f>
        <v>0</v>
      </c>
      <c r="Q312" s="82">
        <f t="shared" si="27"/>
        <v>60</v>
      </c>
      <c r="R312" s="82">
        <f t="shared" si="28"/>
        <v>0</v>
      </c>
      <c r="S312" s="83"/>
      <c r="T312" s="83"/>
      <c r="U312" s="82">
        <f>HOUR('Copy your Raw data here'!G311)</f>
        <v>0</v>
      </c>
      <c r="V312" s="82">
        <f>HOUR('Copy your Raw data here'!H311)</f>
        <v>0</v>
      </c>
      <c r="W312" s="82">
        <f>MINUTE('Copy your Raw data here'!G311)</f>
        <v>0</v>
      </c>
      <c r="X312" s="82">
        <f>MINUTE('Copy your Raw data here'!H311)</f>
        <v>0</v>
      </c>
      <c r="Y312" s="82">
        <f>('Copy your Raw data here'!H311-'Copy your Raw data here'!G311)*1440</f>
        <v>0</v>
      </c>
      <c r="Z312" s="82">
        <f t="shared" si="29"/>
        <v>1440</v>
      </c>
      <c r="AA312" s="82" t="str">
        <f>IF('Copy your Raw data here'!G311="","",IF(V312&lt;U312,Z312,Y312))</f>
        <v/>
      </c>
    </row>
    <row r="313" spans="1:27">
      <c r="A313" s="74" t="str">
        <f>IF(ISBLANK('Copy your Raw data here'!A312),"",('Copy your Raw data here'!A312))</f>
        <v/>
      </c>
      <c r="B313" s="78" t="str">
        <f t="shared" si="25"/>
        <v/>
      </c>
      <c r="C313" s="74">
        <f>IF('Copy your Raw data here'!D312="YES",1,0)</f>
        <v>0</v>
      </c>
      <c r="D313" s="74" t="e">
        <f>VLOOKUP('Copy your Raw data here'!E312,'Stroke Ready Hospital List'!A:B,1,FALSE)</f>
        <v>#N/A</v>
      </c>
      <c r="E313" s="74">
        <f t="shared" si="30"/>
        <v>0</v>
      </c>
      <c r="F313" s="74">
        <f>IF(OR(ISBLANK('Copy your Raw data here'!F312),('Copy your Raw data here'!F312="NO")),0,1)</f>
        <v>0</v>
      </c>
      <c r="G313" s="74">
        <f>IF(ISBLANK('Copy your Raw data here'!G312),0,1)</f>
        <v>0</v>
      </c>
      <c r="H313" s="74">
        <f>IF(ISERROR(D313),'Copy your Raw data here'!E312,"")</f>
        <v>0</v>
      </c>
      <c r="I313" s="74" t="str">
        <f t="shared" si="26"/>
        <v/>
      </c>
      <c r="L313" s="82">
        <f>HOUR('Copy your Raw data here'!B312)</f>
        <v>0</v>
      </c>
      <c r="M313" s="82">
        <f>HOUR('Copy your Raw data here'!C312)</f>
        <v>0</v>
      </c>
      <c r="N313" s="82">
        <f>MINUTE('Copy your Raw data here'!B312)</f>
        <v>0</v>
      </c>
      <c r="O313" s="82">
        <f>MINUTE('Copy your Raw data here'!C312)</f>
        <v>0</v>
      </c>
      <c r="P313" s="82">
        <f>('Copy your Raw data here'!C312-'Copy your Raw data here'!B312)*1440</f>
        <v>0</v>
      </c>
      <c r="Q313" s="82">
        <f t="shared" si="27"/>
        <v>60</v>
      </c>
      <c r="R313" s="82">
        <f t="shared" si="28"/>
        <v>0</v>
      </c>
      <c r="S313" s="83"/>
      <c r="T313" s="83"/>
      <c r="U313" s="82">
        <f>HOUR('Copy your Raw data here'!G312)</f>
        <v>0</v>
      </c>
      <c r="V313" s="82">
        <f>HOUR('Copy your Raw data here'!H312)</f>
        <v>0</v>
      </c>
      <c r="W313" s="82">
        <f>MINUTE('Copy your Raw data here'!G312)</f>
        <v>0</v>
      </c>
      <c r="X313" s="82">
        <f>MINUTE('Copy your Raw data here'!H312)</f>
        <v>0</v>
      </c>
      <c r="Y313" s="82">
        <f>('Copy your Raw data here'!H312-'Copy your Raw data here'!G312)*1440</f>
        <v>0</v>
      </c>
      <c r="Z313" s="82">
        <f t="shared" si="29"/>
        <v>1440</v>
      </c>
      <c r="AA313" s="82" t="str">
        <f>IF('Copy your Raw data here'!G312="","",IF(V313&lt;U313,Z313,Y313))</f>
        <v/>
      </c>
    </row>
    <row r="314" spans="1:27">
      <c r="A314" s="74" t="str">
        <f>IF(ISBLANK('Copy your Raw data here'!A313),"",('Copy your Raw data here'!A313))</f>
        <v/>
      </c>
      <c r="B314" s="78" t="str">
        <f t="shared" si="25"/>
        <v/>
      </c>
      <c r="C314" s="74">
        <f>IF('Copy your Raw data here'!D313="YES",1,0)</f>
        <v>0</v>
      </c>
      <c r="D314" s="74" t="e">
        <f>VLOOKUP('Copy your Raw data here'!E313,'Stroke Ready Hospital List'!A:B,1,FALSE)</f>
        <v>#N/A</v>
      </c>
      <c r="E314" s="74">
        <f t="shared" si="30"/>
        <v>0</v>
      </c>
      <c r="F314" s="74">
        <f>IF(OR(ISBLANK('Copy your Raw data here'!F313),('Copy your Raw data here'!F313="NO")),0,1)</f>
        <v>0</v>
      </c>
      <c r="G314" s="74">
        <f>IF(ISBLANK('Copy your Raw data here'!G313),0,1)</f>
        <v>0</v>
      </c>
      <c r="H314" s="74">
        <f>IF(ISERROR(D314),'Copy your Raw data here'!E313,"")</f>
        <v>0</v>
      </c>
      <c r="I314" s="74" t="str">
        <f t="shared" si="26"/>
        <v/>
      </c>
      <c r="L314" s="82">
        <f>HOUR('Copy your Raw data here'!B313)</f>
        <v>0</v>
      </c>
      <c r="M314" s="82">
        <f>HOUR('Copy your Raw data here'!C313)</f>
        <v>0</v>
      </c>
      <c r="N314" s="82">
        <f>MINUTE('Copy your Raw data here'!B313)</f>
        <v>0</v>
      </c>
      <c r="O314" s="82">
        <f>MINUTE('Copy your Raw data here'!C313)</f>
        <v>0</v>
      </c>
      <c r="P314" s="82">
        <f>('Copy your Raw data here'!C313-'Copy your Raw data here'!B313)*1440</f>
        <v>0</v>
      </c>
      <c r="Q314" s="82">
        <f t="shared" si="27"/>
        <v>60</v>
      </c>
      <c r="R314" s="82">
        <f t="shared" si="28"/>
        <v>0</v>
      </c>
      <c r="S314" s="83"/>
      <c r="T314" s="83"/>
      <c r="U314" s="82">
        <f>HOUR('Copy your Raw data here'!G313)</f>
        <v>0</v>
      </c>
      <c r="V314" s="82">
        <f>HOUR('Copy your Raw data here'!H313)</f>
        <v>0</v>
      </c>
      <c r="W314" s="82">
        <f>MINUTE('Copy your Raw data here'!G313)</f>
        <v>0</v>
      </c>
      <c r="X314" s="82">
        <f>MINUTE('Copy your Raw data here'!H313)</f>
        <v>0</v>
      </c>
      <c r="Y314" s="82">
        <f>('Copy your Raw data here'!H313-'Copy your Raw data here'!G313)*1440</f>
        <v>0</v>
      </c>
      <c r="Z314" s="82">
        <f t="shared" si="29"/>
        <v>1440</v>
      </c>
      <c r="AA314" s="82" t="str">
        <f>IF('Copy your Raw data here'!G313="","",IF(V314&lt;U314,Z314,Y314))</f>
        <v/>
      </c>
    </row>
    <row r="315" spans="1:27">
      <c r="A315" s="74" t="str">
        <f>IF(ISBLANK('Copy your Raw data here'!A314),"",('Copy your Raw data here'!A314))</f>
        <v/>
      </c>
      <c r="B315" s="78" t="str">
        <f t="shared" si="25"/>
        <v/>
      </c>
      <c r="C315" s="74">
        <f>IF('Copy your Raw data here'!D314="YES",1,0)</f>
        <v>0</v>
      </c>
      <c r="D315" s="74" t="e">
        <f>VLOOKUP('Copy your Raw data here'!E314,'Stroke Ready Hospital List'!A:B,1,FALSE)</f>
        <v>#N/A</v>
      </c>
      <c r="E315" s="74">
        <f t="shared" si="30"/>
        <v>0</v>
      </c>
      <c r="F315" s="74">
        <f>IF(OR(ISBLANK('Copy your Raw data here'!F314),('Copy your Raw data here'!F314="NO")),0,1)</f>
        <v>0</v>
      </c>
      <c r="G315" s="74">
        <f>IF(ISBLANK('Copy your Raw data here'!G314),0,1)</f>
        <v>0</v>
      </c>
      <c r="H315" s="74">
        <f>IF(ISERROR(D315),'Copy your Raw data here'!E314,"")</f>
        <v>0</v>
      </c>
      <c r="I315" s="74" t="str">
        <f t="shared" si="26"/>
        <v/>
      </c>
      <c r="L315" s="82">
        <f>HOUR('Copy your Raw data here'!B314)</f>
        <v>0</v>
      </c>
      <c r="M315" s="82">
        <f>HOUR('Copy your Raw data here'!C314)</f>
        <v>0</v>
      </c>
      <c r="N315" s="82">
        <f>MINUTE('Copy your Raw data here'!B314)</f>
        <v>0</v>
      </c>
      <c r="O315" s="82">
        <f>MINUTE('Copy your Raw data here'!C314)</f>
        <v>0</v>
      </c>
      <c r="P315" s="82">
        <f>('Copy your Raw data here'!C314-'Copy your Raw data here'!B314)*1440</f>
        <v>0</v>
      </c>
      <c r="Q315" s="82">
        <f t="shared" si="27"/>
        <v>60</v>
      </c>
      <c r="R315" s="82">
        <f t="shared" si="28"/>
        <v>0</v>
      </c>
      <c r="S315" s="83"/>
      <c r="T315" s="83"/>
      <c r="U315" s="82">
        <f>HOUR('Copy your Raw data here'!G314)</f>
        <v>0</v>
      </c>
      <c r="V315" s="82">
        <f>HOUR('Copy your Raw data here'!H314)</f>
        <v>0</v>
      </c>
      <c r="W315" s="82">
        <f>MINUTE('Copy your Raw data here'!G314)</f>
        <v>0</v>
      </c>
      <c r="X315" s="82">
        <f>MINUTE('Copy your Raw data here'!H314)</f>
        <v>0</v>
      </c>
      <c r="Y315" s="82">
        <f>('Copy your Raw data here'!H314-'Copy your Raw data here'!G314)*1440</f>
        <v>0</v>
      </c>
      <c r="Z315" s="82">
        <f t="shared" si="29"/>
        <v>1440</v>
      </c>
      <c r="AA315" s="82" t="str">
        <f>IF('Copy your Raw data here'!G314="","",IF(V315&lt;U315,Z315,Y315))</f>
        <v/>
      </c>
    </row>
    <row r="316" spans="1:27">
      <c r="A316" s="74" t="str">
        <f>IF(ISBLANK('Copy your Raw data here'!A315),"",('Copy your Raw data here'!A315))</f>
        <v/>
      </c>
      <c r="B316" s="78" t="str">
        <f t="shared" si="25"/>
        <v/>
      </c>
      <c r="C316" s="74">
        <f>IF('Copy your Raw data here'!D315="YES",1,0)</f>
        <v>0</v>
      </c>
      <c r="D316" s="74" t="e">
        <f>VLOOKUP('Copy your Raw data here'!E315,'Stroke Ready Hospital List'!A:B,1,FALSE)</f>
        <v>#N/A</v>
      </c>
      <c r="E316" s="74">
        <f t="shared" si="30"/>
        <v>0</v>
      </c>
      <c r="F316" s="74">
        <f>IF(OR(ISBLANK('Copy your Raw data here'!F315),('Copy your Raw data here'!F315="NO")),0,1)</f>
        <v>0</v>
      </c>
      <c r="G316" s="74">
        <f>IF(ISBLANK('Copy your Raw data here'!G315),0,1)</f>
        <v>0</v>
      </c>
      <c r="H316" s="74">
        <f>IF(ISERROR(D316),'Copy your Raw data here'!E315,"")</f>
        <v>0</v>
      </c>
      <c r="I316" s="74" t="str">
        <f t="shared" si="26"/>
        <v/>
      </c>
      <c r="L316" s="82">
        <f>HOUR('Copy your Raw data here'!B315)</f>
        <v>0</v>
      </c>
      <c r="M316" s="82">
        <f>HOUR('Copy your Raw data here'!C315)</f>
        <v>0</v>
      </c>
      <c r="N316" s="82">
        <f>MINUTE('Copy your Raw data here'!B315)</f>
        <v>0</v>
      </c>
      <c r="O316" s="82">
        <f>MINUTE('Copy your Raw data here'!C315)</f>
        <v>0</v>
      </c>
      <c r="P316" s="82">
        <f>('Copy your Raw data here'!C315-'Copy your Raw data here'!B315)*1440</f>
        <v>0</v>
      </c>
      <c r="Q316" s="82">
        <f t="shared" si="27"/>
        <v>60</v>
      </c>
      <c r="R316" s="82">
        <f t="shared" si="28"/>
        <v>0</v>
      </c>
      <c r="S316" s="83"/>
      <c r="T316" s="83"/>
      <c r="U316" s="82">
        <f>HOUR('Copy your Raw data here'!G315)</f>
        <v>0</v>
      </c>
      <c r="V316" s="82">
        <f>HOUR('Copy your Raw data here'!H315)</f>
        <v>0</v>
      </c>
      <c r="W316" s="82">
        <f>MINUTE('Copy your Raw data here'!G315)</f>
        <v>0</v>
      </c>
      <c r="X316" s="82">
        <f>MINUTE('Copy your Raw data here'!H315)</f>
        <v>0</v>
      </c>
      <c r="Y316" s="82">
        <f>('Copy your Raw data here'!H315-'Copy your Raw data here'!G315)*1440</f>
        <v>0</v>
      </c>
      <c r="Z316" s="82">
        <f t="shared" si="29"/>
        <v>1440</v>
      </c>
      <c r="AA316" s="82" t="str">
        <f>IF('Copy your Raw data here'!G315="","",IF(V316&lt;U316,Z316,Y316))</f>
        <v/>
      </c>
    </row>
    <row r="317" spans="1:27">
      <c r="A317" s="74" t="str">
        <f>IF(ISBLANK('Copy your Raw data here'!A316),"",('Copy your Raw data here'!A316))</f>
        <v/>
      </c>
      <c r="B317" s="78" t="str">
        <f t="shared" si="25"/>
        <v/>
      </c>
      <c r="C317" s="74">
        <f>IF('Copy your Raw data here'!D316="YES",1,0)</f>
        <v>0</v>
      </c>
      <c r="D317" s="74" t="e">
        <f>VLOOKUP('Copy your Raw data here'!E316,'Stroke Ready Hospital List'!A:B,1,FALSE)</f>
        <v>#N/A</v>
      </c>
      <c r="E317" s="74">
        <f t="shared" si="30"/>
        <v>0</v>
      </c>
      <c r="F317" s="74">
        <f>IF(OR(ISBLANK('Copy your Raw data here'!F316),('Copy your Raw data here'!F316="NO")),0,1)</f>
        <v>0</v>
      </c>
      <c r="G317" s="74">
        <f>IF(ISBLANK('Copy your Raw data here'!G316),0,1)</f>
        <v>0</v>
      </c>
      <c r="H317" s="74">
        <f>IF(ISERROR(D317),'Copy your Raw data here'!E316,"")</f>
        <v>0</v>
      </c>
      <c r="I317" s="74" t="str">
        <f t="shared" si="26"/>
        <v/>
      </c>
      <c r="L317" s="82">
        <f>HOUR('Copy your Raw data here'!B316)</f>
        <v>0</v>
      </c>
      <c r="M317" s="82">
        <f>HOUR('Copy your Raw data here'!C316)</f>
        <v>0</v>
      </c>
      <c r="N317" s="82">
        <f>MINUTE('Copy your Raw data here'!B316)</f>
        <v>0</v>
      </c>
      <c r="O317" s="82">
        <f>MINUTE('Copy your Raw data here'!C316)</f>
        <v>0</v>
      </c>
      <c r="P317" s="82">
        <f>('Copy your Raw data here'!C316-'Copy your Raw data here'!B316)*1440</f>
        <v>0</v>
      </c>
      <c r="Q317" s="82">
        <f t="shared" si="27"/>
        <v>60</v>
      </c>
      <c r="R317" s="82">
        <f t="shared" si="28"/>
        <v>0</v>
      </c>
      <c r="S317" s="83"/>
      <c r="T317" s="83"/>
      <c r="U317" s="82">
        <f>HOUR('Copy your Raw data here'!G316)</f>
        <v>0</v>
      </c>
      <c r="V317" s="82">
        <f>HOUR('Copy your Raw data here'!H316)</f>
        <v>0</v>
      </c>
      <c r="W317" s="82">
        <f>MINUTE('Copy your Raw data here'!G316)</f>
        <v>0</v>
      </c>
      <c r="X317" s="82">
        <f>MINUTE('Copy your Raw data here'!H316)</f>
        <v>0</v>
      </c>
      <c r="Y317" s="82">
        <f>('Copy your Raw data here'!H316-'Copy your Raw data here'!G316)*1440</f>
        <v>0</v>
      </c>
      <c r="Z317" s="82">
        <f t="shared" si="29"/>
        <v>1440</v>
      </c>
      <c r="AA317" s="82" t="str">
        <f>IF('Copy your Raw data here'!G316="","",IF(V317&lt;U317,Z317,Y317))</f>
        <v/>
      </c>
    </row>
    <row r="318" spans="1:27">
      <c r="A318" s="74" t="str">
        <f>IF(ISBLANK('Copy your Raw data here'!A317),"",('Copy your Raw data here'!A317))</f>
        <v/>
      </c>
      <c r="B318" s="78" t="str">
        <f t="shared" si="25"/>
        <v/>
      </c>
      <c r="C318" s="74">
        <f>IF('Copy your Raw data here'!D317="YES",1,0)</f>
        <v>0</v>
      </c>
      <c r="D318" s="74" t="e">
        <f>VLOOKUP('Copy your Raw data here'!E317,'Stroke Ready Hospital List'!A:B,1,FALSE)</f>
        <v>#N/A</v>
      </c>
      <c r="E318" s="74">
        <f t="shared" si="30"/>
        <v>0</v>
      </c>
      <c r="F318" s="74">
        <f>IF(OR(ISBLANK('Copy your Raw data here'!F317),('Copy your Raw data here'!F317="NO")),0,1)</f>
        <v>0</v>
      </c>
      <c r="G318" s="74">
        <f>IF(ISBLANK('Copy your Raw data here'!G317),0,1)</f>
        <v>0</v>
      </c>
      <c r="H318" s="74">
        <f>IF(ISERROR(D318),'Copy your Raw data here'!E317,"")</f>
        <v>0</v>
      </c>
      <c r="I318" s="74" t="str">
        <f t="shared" si="26"/>
        <v/>
      </c>
      <c r="L318" s="82">
        <f>HOUR('Copy your Raw data here'!B317)</f>
        <v>0</v>
      </c>
      <c r="M318" s="82">
        <f>HOUR('Copy your Raw data here'!C317)</f>
        <v>0</v>
      </c>
      <c r="N318" s="82">
        <f>MINUTE('Copy your Raw data here'!B317)</f>
        <v>0</v>
      </c>
      <c r="O318" s="82">
        <f>MINUTE('Copy your Raw data here'!C317)</f>
        <v>0</v>
      </c>
      <c r="P318" s="82">
        <f>('Copy your Raw data here'!C317-'Copy your Raw data here'!B317)*1440</f>
        <v>0</v>
      </c>
      <c r="Q318" s="82">
        <f t="shared" si="27"/>
        <v>60</v>
      </c>
      <c r="R318" s="82">
        <f t="shared" si="28"/>
        <v>0</v>
      </c>
      <c r="S318" s="83"/>
      <c r="T318" s="83"/>
      <c r="U318" s="82">
        <f>HOUR('Copy your Raw data here'!G317)</f>
        <v>0</v>
      </c>
      <c r="V318" s="82">
        <f>HOUR('Copy your Raw data here'!H317)</f>
        <v>0</v>
      </c>
      <c r="W318" s="82">
        <f>MINUTE('Copy your Raw data here'!G317)</f>
        <v>0</v>
      </c>
      <c r="X318" s="82">
        <f>MINUTE('Copy your Raw data here'!H317)</f>
        <v>0</v>
      </c>
      <c r="Y318" s="82">
        <f>('Copy your Raw data here'!H317-'Copy your Raw data here'!G317)*1440</f>
        <v>0</v>
      </c>
      <c r="Z318" s="82">
        <f t="shared" si="29"/>
        <v>1440</v>
      </c>
      <c r="AA318" s="82" t="str">
        <f>IF('Copy your Raw data here'!G317="","",IF(V318&lt;U318,Z318,Y318))</f>
        <v/>
      </c>
    </row>
    <row r="319" spans="1:27">
      <c r="A319" s="74" t="str">
        <f>IF(ISBLANK('Copy your Raw data here'!A318),"",('Copy your Raw data here'!A318))</f>
        <v/>
      </c>
      <c r="B319" s="78" t="str">
        <f t="shared" si="25"/>
        <v/>
      </c>
      <c r="C319" s="74">
        <f>IF('Copy your Raw data here'!D318="YES",1,0)</f>
        <v>0</v>
      </c>
      <c r="D319" s="74" t="e">
        <f>VLOOKUP('Copy your Raw data here'!E318,'Stroke Ready Hospital List'!A:B,1,FALSE)</f>
        <v>#N/A</v>
      </c>
      <c r="E319" s="74">
        <f t="shared" si="30"/>
        <v>0</v>
      </c>
      <c r="F319" s="74">
        <f>IF(OR(ISBLANK('Copy your Raw data here'!F318),('Copy your Raw data here'!F318="NO")),0,1)</f>
        <v>0</v>
      </c>
      <c r="G319" s="74">
        <f>IF(ISBLANK('Copy your Raw data here'!G318),0,1)</f>
        <v>0</v>
      </c>
      <c r="H319" s="74">
        <f>IF(ISERROR(D319),'Copy your Raw data here'!E318,"")</f>
        <v>0</v>
      </c>
      <c r="I319" s="74" t="str">
        <f t="shared" si="26"/>
        <v/>
      </c>
      <c r="L319" s="82">
        <f>HOUR('Copy your Raw data here'!B318)</f>
        <v>0</v>
      </c>
      <c r="M319" s="82">
        <f>HOUR('Copy your Raw data here'!C318)</f>
        <v>0</v>
      </c>
      <c r="N319" s="82">
        <f>MINUTE('Copy your Raw data here'!B318)</f>
        <v>0</v>
      </c>
      <c r="O319" s="82">
        <f>MINUTE('Copy your Raw data here'!C318)</f>
        <v>0</v>
      </c>
      <c r="P319" s="82">
        <f>('Copy your Raw data here'!C318-'Copy your Raw data here'!B318)*1440</f>
        <v>0</v>
      </c>
      <c r="Q319" s="82">
        <f t="shared" si="27"/>
        <v>60</v>
      </c>
      <c r="R319" s="82">
        <f t="shared" si="28"/>
        <v>0</v>
      </c>
      <c r="S319" s="83"/>
      <c r="T319" s="83"/>
      <c r="U319" s="82">
        <f>HOUR('Copy your Raw data here'!G318)</f>
        <v>0</v>
      </c>
      <c r="V319" s="82">
        <f>HOUR('Copy your Raw data here'!H318)</f>
        <v>0</v>
      </c>
      <c r="W319" s="82">
        <f>MINUTE('Copy your Raw data here'!G318)</f>
        <v>0</v>
      </c>
      <c r="X319" s="82">
        <f>MINUTE('Copy your Raw data here'!H318)</f>
        <v>0</v>
      </c>
      <c r="Y319" s="82">
        <f>('Copy your Raw data here'!H318-'Copy your Raw data here'!G318)*1440</f>
        <v>0</v>
      </c>
      <c r="Z319" s="82">
        <f t="shared" si="29"/>
        <v>1440</v>
      </c>
      <c r="AA319" s="82" t="str">
        <f>IF('Copy your Raw data here'!G318="","",IF(V319&lt;U319,Z319,Y319))</f>
        <v/>
      </c>
    </row>
    <row r="320" spans="1:27">
      <c r="A320" s="74" t="str">
        <f>IF(ISBLANK('Copy your Raw data here'!A319),"",('Copy your Raw data here'!A319))</f>
        <v/>
      </c>
      <c r="B320" s="78" t="str">
        <f t="shared" si="25"/>
        <v/>
      </c>
      <c r="C320" s="74">
        <f>IF('Copy your Raw data here'!D319="YES",1,0)</f>
        <v>0</v>
      </c>
      <c r="D320" s="74" t="e">
        <f>VLOOKUP('Copy your Raw data here'!E319,'Stroke Ready Hospital List'!A:B,1,FALSE)</f>
        <v>#N/A</v>
      </c>
      <c r="E320" s="74">
        <f t="shared" si="30"/>
        <v>0</v>
      </c>
      <c r="F320" s="74">
        <f>IF(OR(ISBLANK('Copy your Raw data here'!F319),('Copy your Raw data here'!F319="NO")),0,1)</f>
        <v>0</v>
      </c>
      <c r="G320" s="74">
        <f>IF(ISBLANK('Copy your Raw data here'!G319),0,1)</f>
        <v>0</v>
      </c>
      <c r="H320" s="74">
        <f>IF(ISERROR(D320),'Copy your Raw data here'!E319,"")</f>
        <v>0</v>
      </c>
      <c r="I320" s="74" t="str">
        <f t="shared" si="26"/>
        <v/>
      </c>
      <c r="L320" s="82">
        <f>HOUR('Copy your Raw data here'!B319)</f>
        <v>0</v>
      </c>
      <c r="M320" s="82">
        <f>HOUR('Copy your Raw data here'!C319)</f>
        <v>0</v>
      </c>
      <c r="N320" s="82">
        <f>MINUTE('Copy your Raw data here'!B319)</f>
        <v>0</v>
      </c>
      <c r="O320" s="82">
        <f>MINUTE('Copy your Raw data here'!C319)</f>
        <v>0</v>
      </c>
      <c r="P320" s="82">
        <f>('Copy your Raw data here'!C319-'Copy your Raw data here'!B319)*1440</f>
        <v>0</v>
      </c>
      <c r="Q320" s="82">
        <f t="shared" si="27"/>
        <v>60</v>
      </c>
      <c r="R320" s="82">
        <f t="shared" si="28"/>
        <v>0</v>
      </c>
      <c r="S320" s="83"/>
      <c r="T320" s="83"/>
      <c r="U320" s="82">
        <f>HOUR('Copy your Raw data here'!G319)</f>
        <v>0</v>
      </c>
      <c r="V320" s="82">
        <f>HOUR('Copy your Raw data here'!H319)</f>
        <v>0</v>
      </c>
      <c r="W320" s="82">
        <f>MINUTE('Copy your Raw data here'!G319)</f>
        <v>0</v>
      </c>
      <c r="X320" s="82">
        <f>MINUTE('Copy your Raw data here'!H319)</f>
        <v>0</v>
      </c>
      <c r="Y320" s="82">
        <f>('Copy your Raw data here'!H319-'Copy your Raw data here'!G319)*1440</f>
        <v>0</v>
      </c>
      <c r="Z320" s="82">
        <f t="shared" si="29"/>
        <v>1440</v>
      </c>
      <c r="AA320" s="82" t="str">
        <f>IF('Copy your Raw data here'!G319="","",IF(V320&lt;U320,Z320,Y320))</f>
        <v/>
      </c>
    </row>
    <row r="321" spans="1:27">
      <c r="A321" s="74" t="str">
        <f>IF(ISBLANK('Copy your Raw data here'!A320),"",('Copy your Raw data here'!A320))</f>
        <v/>
      </c>
      <c r="B321" s="78" t="str">
        <f t="shared" si="25"/>
        <v/>
      </c>
      <c r="C321" s="74">
        <f>IF('Copy your Raw data here'!D320="YES",1,0)</f>
        <v>0</v>
      </c>
      <c r="D321" s="74" t="e">
        <f>VLOOKUP('Copy your Raw data here'!E320,'Stroke Ready Hospital List'!A:B,1,FALSE)</f>
        <v>#N/A</v>
      </c>
      <c r="E321" s="74">
        <f t="shared" si="30"/>
        <v>0</v>
      </c>
      <c r="F321" s="74">
        <f>IF(OR(ISBLANK('Copy your Raw data here'!F320),('Copy your Raw data here'!F320="NO")),0,1)</f>
        <v>0</v>
      </c>
      <c r="G321" s="74">
        <f>IF(ISBLANK('Copy your Raw data here'!G320),0,1)</f>
        <v>0</v>
      </c>
      <c r="H321" s="74">
        <f>IF(ISERROR(D321),'Copy your Raw data here'!E320,"")</f>
        <v>0</v>
      </c>
      <c r="I321" s="74" t="str">
        <f t="shared" si="26"/>
        <v/>
      </c>
      <c r="L321" s="82">
        <f>HOUR('Copy your Raw data here'!B320)</f>
        <v>0</v>
      </c>
      <c r="M321" s="82">
        <f>HOUR('Copy your Raw data here'!C320)</f>
        <v>0</v>
      </c>
      <c r="N321" s="82">
        <f>MINUTE('Copy your Raw data here'!B320)</f>
        <v>0</v>
      </c>
      <c r="O321" s="82">
        <f>MINUTE('Copy your Raw data here'!C320)</f>
        <v>0</v>
      </c>
      <c r="P321" s="82">
        <f>('Copy your Raw data here'!C320-'Copy your Raw data here'!B320)*1440</f>
        <v>0</v>
      </c>
      <c r="Q321" s="82">
        <f t="shared" si="27"/>
        <v>60</v>
      </c>
      <c r="R321" s="82">
        <f t="shared" si="28"/>
        <v>0</v>
      </c>
      <c r="S321" s="83"/>
      <c r="T321" s="83"/>
      <c r="U321" s="82">
        <f>HOUR('Copy your Raw data here'!G320)</f>
        <v>0</v>
      </c>
      <c r="V321" s="82">
        <f>HOUR('Copy your Raw data here'!H320)</f>
        <v>0</v>
      </c>
      <c r="W321" s="82">
        <f>MINUTE('Copy your Raw data here'!G320)</f>
        <v>0</v>
      </c>
      <c r="X321" s="82">
        <f>MINUTE('Copy your Raw data here'!H320)</f>
        <v>0</v>
      </c>
      <c r="Y321" s="82">
        <f>('Copy your Raw data here'!H320-'Copy your Raw data here'!G320)*1440</f>
        <v>0</v>
      </c>
      <c r="Z321" s="82">
        <f t="shared" si="29"/>
        <v>1440</v>
      </c>
      <c r="AA321" s="82" t="str">
        <f>IF('Copy your Raw data here'!G320="","",IF(V321&lt;U321,Z321,Y321))</f>
        <v/>
      </c>
    </row>
    <row r="322" spans="1:27">
      <c r="A322" s="74" t="str">
        <f>IF(ISBLANK('Copy your Raw data here'!A321),"",('Copy your Raw data here'!A321))</f>
        <v/>
      </c>
      <c r="B322" s="78" t="str">
        <f t="shared" si="25"/>
        <v/>
      </c>
      <c r="C322" s="74">
        <f>IF('Copy your Raw data here'!D321="YES",1,0)</f>
        <v>0</v>
      </c>
      <c r="D322" s="74" t="e">
        <f>VLOOKUP('Copy your Raw data here'!E321,'Stroke Ready Hospital List'!A:B,1,FALSE)</f>
        <v>#N/A</v>
      </c>
      <c r="E322" s="74">
        <f t="shared" si="30"/>
        <v>0</v>
      </c>
      <c r="F322" s="74">
        <f>IF(OR(ISBLANK('Copy your Raw data here'!F321),('Copy your Raw data here'!F321="NO")),0,1)</f>
        <v>0</v>
      </c>
      <c r="G322" s="74">
        <f>IF(ISBLANK('Copy your Raw data here'!G321),0,1)</f>
        <v>0</v>
      </c>
      <c r="H322" s="74">
        <f>IF(ISERROR(D322),'Copy your Raw data here'!E321,"")</f>
        <v>0</v>
      </c>
      <c r="I322" s="74" t="str">
        <f t="shared" si="26"/>
        <v/>
      </c>
      <c r="L322" s="82">
        <f>HOUR('Copy your Raw data here'!B321)</f>
        <v>0</v>
      </c>
      <c r="M322" s="82">
        <f>HOUR('Copy your Raw data here'!C321)</f>
        <v>0</v>
      </c>
      <c r="N322" s="82">
        <f>MINUTE('Copy your Raw data here'!B321)</f>
        <v>0</v>
      </c>
      <c r="O322" s="82">
        <f>MINUTE('Copy your Raw data here'!C321)</f>
        <v>0</v>
      </c>
      <c r="P322" s="82">
        <f>('Copy your Raw data here'!C321-'Copy your Raw data here'!B321)*1440</f>
        <v>0</v>
      </c>
      <c r="Q322" s="82">
        <f t="shared" si="27"/>
        <v>60</v>
      </c>
      <c r="R322" s="82">
        <f t="shared" si="28"/>
        <v>0</v>
      </c>
      <c r="S322" s="83"/>
      <c r="T322" s="83"/>
      <c r="U322" s="82">
        <f>HOUR('Copy your Raw data here'!G321)</f>
        <v>0</v>
      </c>
      <c r="V322" s="82">
        <f>HOUR('Copy your Raw data here'!H321)</f>
        <v>0</v>
      </c>
      <c r="W322" s="82">
        <f>MINUTE('Copy your Raw data here'!G321)</f>
        <v>0</v>
      </c>
      <c r="X322" s="82">
        <f>MINUTE('Copy your Raw data here'!H321)</f>
        <v>0</v>
      </c>
      <c r="Y322" s="82">
        <f>('Copy your Raw data here'!H321-'Copy your Raw data here'!G321)*1440</f>
        <v>0</v>
      </c>
      <c r="Z322" s="82">
        <f t="shared" si="29"/>
        <v>1440</v>
      </c>
      <c r="AA322" s="82" t="str">
        <f>IF('Copy your Raw data here'!G321="","",IF(V322&lt;U322,Z322,Y322))</f>
        <v/>
      </c>
    </row>
    <row r="323" spans="1:27">
      <c r="A323" s="74" t="str">
        <f>IF(ISBLANK('Copy your Raw data here'!A322),"",('Copy your Raw data here'!A322))</f>
        <v/>
      </c>
      <c r="B323" s="78" t="str">
        <f t="shared" si="25"/>
        <v/>
      </c>
      <c r="C323" s="74">
        <f>IF('Copy your Raw data here'!D322="YES",1,0)</f>
        <v>0</v>
      </c>
      <c r="D323" s="74" t="e">
        <f>VLOOKUP('Copy your Raw data here'!E322,'Stroke Ready Hospital List'!A:B,1,FALSE)</f>
        <v>#N/A</v>
      </c>
      <c r="E323" s="74">
        <f t="shared" si="30"/>
        <v>0</v>
      </c>
      <c r="F323" s="74">
        <f>IF(OR(ISBLANK('Copy your Raw data here'!F322),('Copy your Raw data here'!F322="NO")),0,1)</f>
        <v>0</v>
      </c>
      <c r="G323" s="74">
        <f>IF(ISBLANK('Copy your Raw data here'!G322),0,1)</f>
        <v>0</v>
      </c>
      <c r="H323" s="74">
        <f>IF(ISERROR(D323),'Copy your Raw data here'!E322,"")</f>
        <v>0</v>
      </c>
      <c r="I323" s="74" t="str">
        <f t="shared" si="26"/>
        <v/>
      </c>
      <c r="L323" s="82">
        <f>HOUR('Copy your Raw data here'!B322)</f>
        <v>0</v>
      </c>
      <c r="M323" s="82">
        <f>HOUR('Copy your Raw data here'!C322)</f>
        <v>0</v>
      </c>
      <c r="N323" s="82">
        <f>MINUTE('Copy your Raw data here'!B322)</f>
        <v>0</v>
      </c>
      <c r="O323" s="82">
        <f>MINUTE('Copy your Raw data here'!C322)</f>
        <v>0</v>
      </c>
      <c r="P323" s="82">
        <f>('Copy your Raw data here'!C322-'Copy your Raw data here'!B322)*1440</f>
        <v>0</v>
      </c>
      <c r="Q323" s="82">
        <f t="shared" si="27"/>
        <v>60</v>
      </c>
      <c r="R323" s="82">
        <f t="shared" si="28"/>
        <v>0</v>
      </c>
      <c r="S323" s="83"/>
      <c r="T323" s="83"/>
      <c r="U323" s="82">
        <f>HOUR('Copy your Raw data here'!G322)</f>
        <v>0</v>
      </c>
      <c r="V323" s="82">
        <f>HOUR('Copy your Raw data here'!H322)</f>
        <v>0</v>
      </c>
      <c r="W323" s="82">
        <f>MINUTE('Copy your Raw data here'!G322)</f>
        <v>0</v>
      </c>
      <c r="X323" s="82">
        <f>MINUTE('Copy your Raw data here'!H322)</f>
        <v>0</v>
      </c>
      <c r="Y323" s="82">
        <f>('Copy your Raw data here'!H322-'Copy your Raw data here'!G322)*1440</f>
        <v>0</v>
      </c>
      <c r="Z323" s="82">
        <f t="shared" si="29"/>
        <v>1440</v>
      </c>
      <c r="AA323" s="82" t="str">
        <f>IF('Copy your Raw data here'!G322="","",IF(V323&lt;U323,Z323,Y323))</f>
        <v/>
      </c>
    </row>
    <row r="324" spans="1:27">
      <c r="A324" s="74" t="str">
        <f>IF(ISBLANK('Copy your Raw data here'!A323),"",('Copy your Raw data here'!A323))</f>
        <v/>
      </c>
      <c r="B324" s="78" t="str">
        <f t="shared" ref="B324:B387" si="31">IF(R324=0,"",R324)</f>
        <v/>
      </c>
      <c r="C324" s="74">
        <f>IF('Copy your Raw data here'!D323="YES",1,0)</f>
        <v>0</v>
      </c>
      <c r="D324" s="74" t="e">
        <f>VLOOKUP('Copy your Raw data here'!E323,'Stroke Ready Hospital List'!A:B,1,FALSE)</f>
        <v>#N/A</v>
      </c>
      <c r="E324" s="74">
        <f t="shared" si="30"/>
        <v>0</v>
      </c>
      <c r="F324" s="74">
        <f>IF(OR(ISBLANK('Copy your Raw data here'!F323),('Copy your Raw data here'!F323="NO")),0,1)</f>
        <v>0</v>
      </c>
      <c r="G324" s="74">
        <f>IF(ISBLANK('Copy your Raw data here'!G323),0,1)</f>
        <v>0</v>
      </c>
      <c r="H324" s="74">
        <f>IF(ISERROR(D324),'Copy your Raw data here'!E323,"")</f>
        <v>0</v>
      </c>
      <c r="I324" s="74" t="str">
        <f t="shared" ref="I324:I387" si="32">IF(R324=0,"",AA324)</f>
        <v/>
      </c>
      <c r="L324" s="82">
        <f>HOUR('Copy your Raw data here'!B323)</f>
        <v>0</v>
      </c>
      <c r="M324" s="82">
        <f>HOUR('Copy your Raw data here'!C323)</f>
        <v>0</v>
      </c>
      <c r="N324" s="82">
        <f>MINUTE('Copy your Raw data here'!B323)</f>
        <v>0</v>
      </c>
      <c r="O324" s="82">
        <f>MINUTE('Copy your Raw data here'!C323)</f>
        <v>0</v>
      </c>
      <c r="P324" s="82">
        <f>('Copy your Raw data here'!C323-'Copy your Raw data here'!B323)*1440</f>
        <v>0</v>
      </c>
      <c r="Q324" s="82">
        <f t="shared" ref="Q324:Q387" si="33">SUM(60-N324)+O324</f>
        <v>60</v>
      </c>
      <c r="R324" s="82">
        <f t="shared" ref="R324:R387" si="34">IF(M324&lt;L324,Q324,P324)</f>
        <v>0</v>
      </c>
      <c r="S324" s="83"/>
      <c r="T324" s="83"/>
      <c r="U324" s="82">
        <f>HOUR('Copy your Raw data here'!G323)</f>
        <v>0</v>
      </c>
      <c r="V324" s="82">
        <f>HOUR('Copy your Raw data here'!H323)</f>
        <v>0</v>
      </c>
      <c r="W324" s="82">
        <f>MINUTE('Copy your Raw data here'!G323)</f>
        <v>0</v>
      </c>
      <c r="X324" s="82">
        <f>MINUTE('Copy your Raw data here'!H323)</f>
        <v>0</v>
      </c>
      <c r="Y324" s="82">
        <f>('Copy your Raw data here'!H323-'Copy your Raw data here'!G323)*1440</f>
        <v>0</v>
      </c>
      <c r="Z324" s="82">
        <f t="shared" ref="Z324:Z387" si="35">SUM((60-W324)+X324)+SUM((23-U324)*60)</f>
        <v>1440</v>
      </c>
      <c r="AA324" s="82" t="str">
        <f>IF('Copy your Raw data here'!G323="","",IF(V324&lt;U324,Z324,Y324))</f>
        <v/>
      </c>
    </row>
    <row r="325" spans="1:27">
      <c r="A325" s="74" t="str">
        <f>IF(ISBLANK('Copy your Raw data here'!A324),"",('Copy your Raw data here'!A324))</f>
        <v/>
      </c>
      <c r="B325" s="78" t="str">
        <f t="shared" si="31"/>
        <v/>
      </c>
      <c r="C325" s="74">
        <f>IF('Copy your Raw data here'!D324="YES",1,0)</f>
        <v>0</v>
      </c>
      <c r="D325" s="74" t="e">
        <f>VLOOKUP('Copy your Raw data here'!E324,'Stroke Ready Hospital List'!A:B,1,FALSE)</f>
        <v>#N/A</v>
      </c>
      <c r="E325" s="74">
        <f t="shared" si="30"/>
        <v>0</v>
      </c>
      <c r="F325" s="74">
        <f>IF(OR(ISBLANK('Copy your Raw data here'!F324),('Copy your Raw data here'!F324="NO")),0,1)</f>
        <v>0</v>
      </c>
      <c r="G325" s="74">
        <f>IF(ISBLANK('Copy your Raw data here'!G324),0,1)</f>
        <v>0</v>
      </c>
      <c r="H325" s="74">
        <f>IF(ISERROR(D325),'Copy your Raw data here'!E324,"")</f>
        <v>0</v>
      </c>
      <c r="I325" s="74" t="str">
        <f t="shared" si="32"/>
        <v/>
      </c>
      <c r="L325" s="82">
        <f>HOUR('Copy your Raw data here'!B324)</f>
        <v>0</v>
      </c>
      <c r="M325" s="82">
        <f>HOUR('Copy your Raw data here'!C324)</f>
        <v>0</v>
      </c>
      <c r="N325" s="82">
        <f>MINUTE('Copy your Raw data here'!B324)</f>
        <v>0</v>
      </c>
      <c r="O325" s="82">
        <f>MINUTE('Copy your Raw data here'!C324)</f>
        <v>0</v>
      </c>
      <c r="P325" s="82">
        <f>('Copy your Raw data here'!C324-'Copy your Raw data here'!B324)*1440</f>
        <v>0</v>
      </c>
      <c r="Q325" s="82">
        <f t="shared" si="33"/>
        <v>60</v>
      </c>
      <c r="R325" s="82">
        <f t="shared" si="34"/>
        <v>0</v>
      </c>
      <c r="S325" s="83"/>
      <c r="T325" s="83"/>
      <c r="U325" s="82">
        <f>HOUR('Copy your Raw data here'!G324)</f>
        <v>0</v>
      </c>
      <c r="V325" s="82">
        <f>HOUR('Copy your Raw data here'!H324)</f>
        <v>0</v>
      </c>
      <c r="W325" s="82">
        <f>MINUTE('Copy your Raw data here'!G324)</f>
        <v>0</v>
      </c>
      <c r="X325" s="82">
        <f>MINUTE('Copy your Raw data here'!H324)</f>
        <v>0</v>
      </c>
      <c r="Y325" s="82">
        <f>('Copy your Raw data here'!H324-'Copy your Raw data here'!G324)*1440</f>
        <v>0</v>
      </c>
      <c r="Z325" s="82">
        <f t="shared" si="35"/>
        <v>1440</v>
      </c>
      <c r="AA325" s="82" t="str">
        <f>IF('Copy your Raw data here'!G324="","",IF(V325&lt;U325,Z325,Y325))</f>
        <v/>
      </c>
    </row>
    <row r="326" spans="1:27">
      <c r="A326" s="74" t="str">
        <f>IF(ISBLANK('Copy your Raw data here'!A325),"",('Copy your Raw data here'!A325))</f>
        <v/>
      </c>
      <c r="B326" s="78" t="str">
        <f t="shared" si="31"/>
        <v/>
      </c>
      <c r="C326" s="74">
        <f>IF('Copy your Raw data here'!D325="YES",1,0)</f>
        <v>0</v>
      </c>
      <c r="D326" s="74" t="e">
        <f>VLOOKUP('Copy your Raw data here'!E325,'Stroke Ready Hospital List'!A:B,1,FALSE)</f>
        <v>#N/A</v>
      </c>
      <c r="E326" s="74">
        <f t="shared" si="30"/>
        <v>0</v>
      </c>
      <c r="F326" s="74">
        <f>IF(OR(ISBLANK('Copy your Raw data here'!F325),('Copy your Raw data here'!F325="NO")),0,1)</f>
        <v>0</v>
      </c>
      <c r="G326" s="74">
        <f>IF(ISBLANK('Copy your Raw data here'!G325),0,1)</f>
        <v>0</v>
      </c>
      <c r="H326" s="74">
        <f>IF(ISERROR(D326),'Copy your Raw data here'!E325,"")</f>
        <v>0</v>
      </c>
      <c r="I326" s="74" t="str">
        <f t="shared" si="32"/>
        <v/>
      </c>
      <c r="L326" s="82">
        <f>HOUR('Copy your Raw data here'!B325)</f>
        <v>0</v>
      </c>
      <c r="M326" s="82">
        <f>HOUR('Copy your Raw data here'!C325)</f>
        <v>0</v>
      </c>
      <c r="N326" s="82">
        <f>MINUTE('Copy your Raw data here'!B325)</f>
        <v>0</v>
      </c>
      <c r="O326" s="82">
        <f>MINUTE('Copy your Raw data here'!C325)</f>
        <v>0</v>
      </c>
      <c r="P326" s="82">
        <f>('Copy your Raw data here'!C325-'Copy your Raw data here'!B325)*1440</f>
        <v>0</v>
      </c>
      <c r="Q326" s="82">
        <f t="shared" si="33"/>
        <v>60</v>
      </c>
      <c r="R326" s="82">
        <f t="shared" si="34"/>
        <v>0</v>
      </c>
      <c r="S326" s="83"/>
      <c r="T326" s="83"/>
      <c r="U326" s="82">
        <f>HOUR('Copy your Raw data here'!G325)</f>
        <v>0</v>
      </c>
      <c r="V326" s="82">
        <f>HOUR('Copy your Raw data here'!H325)</f>
        <v>0</v>
      </c>
      <c r="W326" s="82">
        <f>MINUTE('Copy your Raw data here'!G325)</f>
        <v>0</v>
      </c>
      <c r="X326" s="82">
        <f>MINUTE('Copy your Raw data here'!H325)</f>
        <v>0</v>
      </c>
      <c r="Y326" s="82">
        <f>('Copy your Raw data here'!H325-'Copy your Raw data here'!G325)*1440</f>
        <v>0</v>
      </c>
      <c r="Z326" s="82">
        <f t="shared" si="35"/>
        <v>1440</v>
      </c>
      <c r="AA326" s="82" t="str">
        <f>IF('Copy your Raw data here'!G325="","",IF(V326&lt;U326,Z326,Y326))</f>
        <v/>
      </c>
    </row>
    <row r="327" spans="1:27">
      <c r="A327" s="74" t="str">
        <f>IF(ISBLANK('Copy your Raw data here'!A326),"",('Copy your Raw data here'!A326))</f>
        <v/>
      </c>
      <c r="B327" s="78" t="str">
        <f t="shared" si="31"/>
        <v/>
      </c>
      <c r="C327" s="74">
        <f>IF('Copy your Raw data here'!D326="YES",1,0)</f>
        <v>0</v>
      </c>
      <c r="D327" s="74" t="e">
        <f>VLOOKUP('Copy your Raw data here'!E326,'Stroke Ready Hospital List'!A:B,1,FALSE)</f>
        <v>#N/A</v>
      </c>
      <c r="E327" s="74">
        <f t="shared" si="30"/>
        <v>0</v>
      </c>
      <c r="F327" s="74">
        <f>IF(OR(ISBLANK('Copy your Raw data here'!F326),('Copy your Raw data here'!F326="NO")),0,1)</f>
        <v>0</v>
      </c>
      <c r="G327" s="74">
        <f>IF(ISBLANK('Copy your Raw data here'!G326),0,1)</f>
        <v>0</v>
      </c>
      <c r="H327" s="74">
        <f>IF(ISERROR(D327),'Copy your Raw data here'!E326,"")</f>
        <v>0</v>
      </c>
      <c r="I327" s="74" t="str">
        <f t="shared" si="32"/>
        <v/>
      </c>
      <c r="L327" s="82">
        <f>HOUR('Copy your Raw data here'!B326)</f>
        <v>0</v>
      </c>
      <c r="M327" s="82">
        <f>HOUR('Copy your Raw data here'!C326)</f>
        <v>0</v>
      </c>
      <c r="N327" s="82">
        <f>MINUTE('Copy your Raw data here'!B326)</f>
        <v>0</v>
      </c>
      <c r="O327" s="82">
        <f>MINUTE('Copy your Raw data here'!C326)</f>
        <v>0</v>
      </c>
      <c r="P327" s="82">
        <f>('Copy your Raw data here'!C326-'Copy your Raw data here'!B326)*1440</f>
        <v>0</v>
      </c>
      <c r="Q327" s="82">
        <f t="shared" si="33"/>
        <v>60</v>
      </c>
      <c r="R327" s="82">
        <f t="shared" si="34"/>
        <v>0</v>
      </c>
      <c r="S327" s="83"/>
      <c r="T327" s="83"/>
      <c r="U327" s="82">
        <f>HOUR('Copy your Raw data here'!G326)</f>
        <v>0</v>
      </c>
      <c r="V327" s="82">
        <f>HOUR('Copy your Raw data here'!H326)</f>
        <v>0</v>
      </c>
      <c r="W327" s="82">
        <f>MINUTE('Copy your Raw data here'!G326)</f>
        <v>0</v>
      </c>
      <c r="X327" s="82">
        <f>MINUTE('Copy your Raw data here'!H326)</f>
        <v>0</v>
      </c>
      <c r="Y327" s="82">
        <f>('Copy your Raw data here'!H326-'Copy your Raw data here'!G326)*1440</f>
        <v>0</v>
      </c>
      <c r="Z327" s="82">
        <f t="shared" si="35"/>
        <v>1440</v>
      </c>
      <c r="AA327" s="82" t="str">
        <f>IF('Copy your Raw data here'!G326="","",IF(V327&lt;U327,Z327,Y327))</f>
        <v/>
      </c>
    </row>
    <row r="328" spans="1:27">
      <c r="A328" s="74" t="str">
        <f>IF(ISBLANK('Copy your Raw data here'!A327),"",('Copy your Raw data here'!A327))</f>
        <v/>
      </c>
      <c r="B328" s="78" t="str">
        <f t="shared" si="31"/>
        <v/>
      </c>
      <c r="C328" s="74">
        <f>IF('Copy your Raw data here'!D327="YES",1,0)</f>
        <v>0</v>
      </c>
      <c r="D328" s="74" t="e">
        <f>VLOOKUP('Copy your Raw data here'!E327,'Stroke Ready Hospital List'!A:B,1,FALSE)</f>
        <v>#N/A</v>
      </c>
      <c r="E328" s="74">
        <f t="shared" si="30"/>
        <v>0</v>
      </c>
      <c r="F328" s="74">
        <f>IF(OR(ISBLANK('Copy your Raw data here'!F327),('Copy your Raw data here'!F327="NO")),0,1)</f>
        <v>0</v>
      </c>
      <c r="G328" s="74">
        <f>IF(ISBLANK('Copy your Raw data here'!G327),0,1)</f>
        <v>0</v>
      </c>
      <c r="H328" s="74">
        <f>IF(ISERROR(D328),'Copy your Raw data here'!E327,"")</f>
        <v>0</v>
      </c>
      <c r="I328" s="74" t="str">
        <f t="shared" si="32"/>
        <v/>
      </c>
      <c r="L328" s="82">
        <f>HOUR('Copy your Raw data here'!B327)</f>
        <v>0</v>
      </c>
      <c r="M328" s="82">
        <f>HOUR('Copy your Raw data here'!C327)</f>
        <v>0</v>
      </c>
      <c r="N328" s="82">
        <f>MINUTE('Copy your Raw data here'!B327)</f>
        <v>0</v>
      </c>
      <c r="O328" s="82">
        <f>MINUTE('Copy your Raw data here'!C327)</f>
        <v>0</v>
      </c>
      <c r="P328" s="82">
        <f>('Copy your Raw data here'!C327-'Copy your Raw data here'!B327)*1440</f>
        <v>0</v>
      </c>
      <c r="Q328" s="82">
        <f t="shared" si="33"/>
        <v>60</v>
      </c>
      <c r="R328" s="82">
        <f t="shared" si="34"/>
        <v>0</v>
      </c>
      <c r="S328" s="83"/>
      <c r="T328" s="83"/>
      <c r="U328" s="82">
        <f>HOUR('Copy your Raw data here'!G327)</f>
        <v>0</v>
      </c>
      <c r="V328" s="82">
        <f>HOUR('Copy your Raw data here'!H327)</f>
        <v>0</v>
      </c>
      <c r="W328" s="82">
        <f>MINUTE('Copy your Raw data here'!G327)</f>
        <v>0</v>
      </c>
      <c r="X328" s="82">
        <f>MINUTE('Copy your Raw data here'!H327)</f>
        <v>0</v>
      </c>
      <c r="Y328" s="82">
        <f>('Copy your Raw data here'!H327-'Copy your Raw data here'!G327)*1440</f>
        <v>0</v>
      </c>
      <c r="Z328" s="82">
        <f t="shared" si="35"/>
        <v>1440</v>
      </c>
      <c r="AA328" s="82" t="str">
        <f>IF('Copy your Raw data here'!G327="","",IF(V328&lt;U328,Z328,Y328))</f>
        <v/>
      </c>
    </row>
    <row r="329" spans="1:27">
      <c r="A329" s="74" t="str">
        <f>IF(ISBLANK('Copy your Raw data here'!A328),"",('Copy your Raw data here'!A328))</f>
        <v/>
      </c>
      <c r="B329" s="78" t="str">
        <f t="shared" si="31"/>
        <v/>
      </c>
      <c r="C329" s="74">
        <f>IF('Copy your Raw data here'!D328="YES",1,0)</f>
        <v>0</v>
      </c>
      <c r="D329" s="74" t="e">
        <f>VLOOKUP('Copy your Raw data here'!E328,'Stroke Ready Hospital List'!A:B,1,FALSE)</f>
        <v>#N/A</v>
      </c>
      <c r="E329" s="74">
        <f t="shared" si="30"/>
        <v>0</v>
      </c>
      <c r="F329" s="74">
        <f>IF(OR(ISBLANK('Copy your Raw data here'!F328),('Copy your Raw data here'!F328="NO")),0,1)</f>
        <v>0</v>
      </c>
      <c r="G329" s="74">
        <f>IF(ISBLANK('Copy your Raw data here'!G328),0,1)</f>
        <v>0</v>
      </c>
      <c r="H329" s="74">
        <f>IF(ISERROR(D329),'Copy your Raw data here'!E328,"")</f>
        <v>0</v>
      </c>
      <c r="I329" s="74" t="str">
        <f t="shared" si="32"/>
        <v/>
      </c>
      <c r="L329" s="82">
        <f>HOUR('Copy your Raw data here'!B328)</f>
        <v>0</v>
      </c>
      <c r="M329" s="82">
        <f>HOUR('Copy your Raw data here'!C328)</f>
        <v>0</v>
      </c>
      <c r="N329" s="82">
        <f>MINUTE('Copy your Raw data here'!B328)</f>
        <v>0</v>
      </c>
      <c r="O329" s="82">
        <f>MINUTE('Copy your Raw data here'!C328)</f>
        <v>0</v>
      </c>
      <c r="P329" s="82">
        <f>('Copy your Raw data here'!C328-'Copy your Raw data here'!B328)*1440</f>
        <v>0</v>
      </c>
      <c r="Q329" s="82">
        <f t="shared" si="33"/>
        <v>60</v>
      </c>
      <c r="R329" s="82">
        <f t="shared" si="34"/>
        <v>0</v>
      </c>
      <c r="S329" s="83"/>
      <c r="T329" s="83"/>
      <c r="U329" s="82">
        <f>HOUR('Copy your Raw data here'!G328)</f>
        <v>0</v>
      </c>
      <c r="V329" s="82">
        <f>HOUR('Copy your Raw data here'!H328)</f>
        <v>0</v>
      </c>
      <c r="W329" s="82">
        <f>MINUTE('Copy your Raw data here'!G328)</f>
        <v>0</v>
      </c>
      <c r="X329" s="82">
        <f>MINUTE('Copy your Raw data here'!H328)</f>
        <v>0</v>
      </c>
      <c r="Y329" s="82">
        <f>('Copy your Raw data here'!H328-'Copy your Raw data here'!G328)*1440</f>
        <v>0</v>
      </c>
      <c r="Z329" s="82">
        <f t="shared" si="35"/>
        <v>1440</v>
      </c>
      <c r="AA329" s="82" t="str">
        <f>IF('Copy your Raw data here'!G328="","",IF(V329&lt;U329,Z329,Y329))</f>
        <v/>
      </c>
    </row>
    <row r="330" spans="1:27">
      <c r="A330" s="74" t="str">
        <f>IF(ISBLANK('Copy your Raw data here'!A329),"",('Copy your Raw data here'!A329))</f>
        <v/>
      </c>
      <c r="B330" s="78" t="str">
        <f t="shared" si="31"/>
        <v/>
      </c>
      <c r="C330" s="74">
        <f>IF('Copy your Raw data here'!D329="YES",1,0)</f>
        <v>0</v>
      </c>
      <c r="D330" s="74" t="e">
        <f>VLOOKUP('Copy your Raw data here'!E329,'Stroke Ready Hospital List'!A:B,1,FALSE)</f>
        <v>#N/A</v>
      </c>
      <c r="E330" s="74">
        <f t="shared" si="30"/>
        <v>0</v>
      </c>
      <c r="F330" s="74">
        <f>IF(OR(ISBLANK('Copy your Raw data here'!F329),('Copy your Raw data here'!F329="NO")),0,1)</f>
        <v>0</v>
      </c>
      <c r="G330" s="74">
        <f>IF(ISBLANK('Copy your Raw data here'!G329),0,1)</f>
        <v>0</v>
      </c>
      <c r="H330" s="74">
        <f>IF(ISERROR(D330),'Copy your Raw data here'!E329,"")</f>
        <v>0</v>
      </c>
      <c r="I330" s="74" t="str">
        <f t="shared" si="32"/>
        <v/>
      </c>
      <c r="L330" s="82">
        <f>HOUR('Copy your Raw data here'!B329)</f>
        <v>0</v>
      </c>
      <c r="M330" s="82">
        <f>HOUR('Copy your Raw data here'!C329)</f>
        <v>0</v>
      </c>
      <c r="N330" s="82">
        <f>MINUTE('Copy your Raw data here'!B329)</f>
        <v>0</v>
      </c>
      <c r="O330" s="82">
        <f>MINUTE('Copy your Raw data here'!C329)</f>
        <v>0</v>
      </c>
      <c r="P330" s="82">
        <f>('Copy your Raw data here'!C329-'Copy your Raw data here'!B329)*1440</f>
        <v>0</v>
      </c>
      <c r="Q330" s="82">
        <f t="shared" si="33"/>
        <v>60</v>
      </c>
      <c r="R330" s="82">
        <f t="shared" si="34"/>
        <v>0</v>
      </c>
      <c r="S330" s="83"/>
      <c r="T330" s="83"/>
      <c r="U330" s="82">
        <f>HOUR('Copy your Raw data here'!G329)</f>
        <v>0</v>
      </c>
      <c r="V330" s="82">
        <f>HOUR('Copy your Raw data here'!H329)</f>
        <v>0</v>
      </c>
      <c r="W330" s="82">
        <f>MINUTE('Copy your Raw data here'!G329)</f>
        <v>0</v>
      </c>
      <c r="X330" s="82">
        <f>MINUTE('Copy your Raw data here'!H329)</f>
        <v>0</v>
      </c>
      <c r="Y330" s="82">
        <f>('Copy your Raw data here'!H329-'Copy your Raw data here'!G329)*1440</f>
        <v>0</v>
      </c>
      <c r="Z330" s="82">
        <f t="shared" si="35"/>
        <v>1440</v>
      </c>
      <c r="AA330" s="82" t="str">
        <f>IF('Copy your Raw data here'!G329="","",IF(V330&lt;U330,Z330,Y330))</f>
        <v/>
      </c>
    </row>
    <row r="331" spans="1:27">
      <c r="A331" s="74" t="str">
        <f>IF(ISBLANK('Copy your Raw data here'!A330),"",('Copy your Raw data here'!A330))</f>
        <v/>
      </c>
      <c r="B331" s="78" t="str">
        <f t="shared" si="31"/>
        <v/>
      </c>
      <c r="C331" s="74">
        <f>IF('Copy your Raw data here'!D330="YES",1,0)</f>
        <v>0</v>
      </c>
      <c r="D331" s="74" t="e">
        <f>VLOOKUP('Copy your Raw data here'!E330,'Stroke Ready Hospital List'!A:B,1,FALSE)</f>
        <v>#N/A</v>
      </c>
      <c r="E331" s="74">
        <f t="shared" si="30"/>
        <v>0</v>
      </c>
      <c r="F331" s="74">
        <f>IF(OR(ISBLANK('Copy your Raw data here'!F330),('Copy your Raw data here'!F330="NO")),0,1)</f>
        <v>0</v>
      </c>
      <c r="G331" s="74">
        <f>IF(ISBLANK('Copy your Raw data here'!G330),0,1)</f>
        <v>0</v>
      </c>
      <c r="H331" s="74">
        <f>IF(ISERROR(D331),'Copy your Raw data here'!E330,"")</f>
        <v>0</v>
      </c>
      <c r="I331" s="74" t="str">
        <f t="shared" si="32"/>
        <v/>
      </c>
      <c r="L331" s="82">
        <f>HOUR('Copy your Raw data here'!B330)</f>
        <v>0</v>
      </c>
      <c r="M331" s="82">
        <f>HOUR('Copy your Raw data here'!C330)</f>
        <v>0</v>
      </c>
      <c r="N331" s="82">
        <f>MINUTE('Copy your Raw data here'!B330)</f>
        <v>0</v>
      </c>
      <c r="O331" s="82">
        <f>MINUTE('Copy your Raw data here'!C330)</f>
        <v>0</v>
      </c>
      <c r="P331" s="82">
        <f>('Copy your Raw data here'!C330-'Copy your Raw data here'!B330)*1440</f>
        <v>0</v>
      </c>
      <c r="Q331" s="82">
        <f t="shared" si="33"/>
        <v>60</v>
      </c>
      <c r="R331" s="82">
        <f t="shared" si="34"/>
        <v>0</v>
      </c>
      <c r="S331" s="83"/>
      <c r="T331" s="83"/>
      <c r="U331" s="82">
        <f>HOUR('Copy your Raw data here'!G330)</f>
        <v>0</v>
      </c>
      <c r="V331" s="82">
        <f>HOUR('Copy your Raw data here'!H330)</f>
        <v>0</v>
      </c>
      <c r="W331" s="82">
        <f>MINUTE('Copy your Raw data here'!G330)</f>
        <v>0</v>
      </c>
      <c r="X331" s="82">
        <f>MINUTE('Copy your Raw data here'!H330)</f>
        <v>0</v>
      </c>
      <c r="Y331" s="82">
        <f>('Copy your Raw data here'!H330-'Copy your Raw data here'!G330)*1440</f>
        <v>0</v>
      </c>
      <c r="Z331" s="82">
        <f t="shared" si="35"/>
        <v>1440</v>
      </c>
      <c r="AA331" s="82" t="str">
        <f>IF('Copy your Raw data here'!G330="","",IF(V331&lt;U331,Z331,Y331))</f>
        <v/>
      </c>
    </row>
    <row r="332" spans="1:27">
      <c r="A332" s="74" t="str">
        <f>IF(ISBLANK('Copy your Raw data here'!A331),"",('Copy your Raw data here'!A331))</f>
        <v/>
      </c>
      <c r="B332" s="78" t="str">
        <f t="shared" si="31"/>
        <v/>
      </c>
      <c r="C332" s="74">
        <f>IF('Copy your Raw data here'!D331="YES",1,0)</f>
        <v>0</v>
      </c>
      <c r="D332" s="74" t="e">
        <f>VLOOKUP('Copy your Raw data here'!E331,'Stroke Ready Hospital List'!A:B,1,FALSE)</f>
        <v>#N/A</v>
      </c>
      <c r="E332" s="74">
        <f t="shared" si="30"/>
        <v>0</v>
      </c>
      <c r="F332" s="74">
        <f>IF(OR(ISBLANK('Copy your Raw data here'!F331),('Copy your Raw data here'!F331="NO")),0,1)</f>
        <v>0</v>
      </c>
      <c r="G332" s="74">
        <f>IF(ISBLANK('Copy your Raw data here'!G331),0,1)</f>
        <v>0</v>
      </c>
      <c r="H332" s="74">
        <f>IF(ISERROR(D332),'Copy your Raw data here'!E331,"")</f>
        <v>0</v>
      </c>
      <c r="I332" s="74" t="str">
        <f t="shared" si="32"/>
        <v/>
      </c>
      <c r="L332" s="82">
        <f>HOUR('Copy your Raw data here'!B331)</f>
        <v>0</v>
      </c>
      <c r="M332" s="82">
        <f>HOUR('Copy your Raw data here'!C331)</f>
        <v>0</v>
      </c>
      <c r="N332" s="82">
        <f>MINUTE('Copy your Raw data here'!B331)</f>
        <v>0</v>
      </c>
      <c r="O332" s="82">
        <f>MINUTE('Copy your Raw data here'!C331)</f>
        <v>0</v>
      </c>
      <c r="P332" s="82">
        <f>('Copy your Raw data here'!C331-'Copy your Raw data here'!B331)*1440</f>
        <v>0</v>
      </c>
      <c r="Q332" s="82">
        <f t="shared" si="33"/>
        <v>60</v>
      </c>
      <c r="R332" s="82">
        <f t="shared" si="34"/>
        <v>0</v>
      </c>
      <c r="S332" s="83"/>
      <c r="T332" s="83"/>
      <c r="U332" s="82">
        <f>HOUR('Copy your Raw data here'!G331)</f>
        <v>0</v>
      </c>
      <c r="V332" s="82">
        <f>HOUR('Copy your Raw data here'!H331)</f>
        <v>0</v>
      </c>
      <c r="W332" s="82">
        <f>MINUTE('Copy your Raw data here'!G331)</f>
        <v>0</v>
      </c>
      <c r="X332" s="82">
        <f>MINUTE('Copy your Raw data here'!H331)</f>
        <v>0</v>
      </c>
      <c r="Y332" s="82">
        <f>('Copy your Raw data here'!H331-'Copy your Raw data here'!G331)*1440</f>
        <v>0</v>
      </c>
      <c r="Z332" s="82">
        <f t="shared" si="35"/>
        <v>1440</v>
      </c>
      <c r="AA332" s="82" t="str">
        <f>IF('Copy your Raw data here'!G331="","",IF(V332&lt;U332,Z332,Y332))</f>
        <v/>
      </c>
    </row>
    <row r="333" spans="1:27">
      <c r="A333" s="74" t="str">
        <f>IF(ISBLANK('Copy your Raw data here'!A332),"",('Copy your Raw data here'!A332))</f>
        <v/>
      </c>
      <c r="B333" s="78" t="str">
        <f t="shared" si="31"/>
        <v/>
      </c>
      <c r="C333" s="74">
        <f>IF('Copy your Raw data here'!D332="YES",1,0)</f>
        <v>0</v>
      </c>
      <c r="D333" s="74" t="e">
        <f>VLOOKUP('Copy your Raw data here'!E332,'Stroke Ready Hospital List'!A:B,1,FALSE)</f>
        <v>#N/A</v>
      </c>
      <c r="E333" s="74">
        <f t="shared" si="30"/>
        <v>0</v>
      </c>
      <c r="F333" s="74">
        <f>IF(OR(ISBLANK('Copy your Raw data here'!F332),('Copy your Raw data here'!F332="NO")),0,1)</f>
        <v>0</v>
      </c>
      <c r="G333" s="74">
        <f>IF(ISBLANK('Copy your Raw data here'!G332),0,1)</f>
        <v>0</v>
      </c>
      <c r="H333" s="74">
        <f>IF(ISERROR(D333),'Copy your Raw data here'!E332,"")</f>
        <v>0</v>
      </c>
      <c r="I333" s="74" t="str">
        <f t="shared" si="32"/>
        <v/>
      </c>
      <c r="L333" s="82">
        <f>HOUR('Copy your Raw data here'!B332)</f>
        <v>0</v>
      </c>
      <c r="M333" s="82">
        <f>HOUR('Copy your Raw data here'!C332)</f>
        <v>0</v>
      </c>
      <c r="N333" s="82">
        <f>MINUTE('Copy your Raw data here'!B332)</f>
        <v>0</v>
      </c>
      <c r="O333" s="82">
        <f>MINUTE('Copy your Raw data here'!C332)</f>
        <v>0</v>
      </c>
      <c r="P333" s="82">
        <f>('Copy your Raw data here'!C332-'Copy your Raw data here'!B332)*1440</f>
        <v>0</v>
      </c>
      <c r="Q333" s="82">
        <f t="shared" si="33"/>
        <v>60</v>
      </c>
      <c r="R333" s="82">
        <f t="shared" si="34"/>
        <v>0</v>
      </c>
      <c r="S333" s="83"/>
      <c r="T333" s="83"/>
      <c r="U333" s="82">
        <f>HOUR('Copy your Raw data here'!G332)</f>
        <v>0</v>
      </c>
      <c r="V333" s="82">
        <f>HOUR('Copy your Raw data here'!H332)</f>
        <v>0</v>
      </c>
      <c r="W333" s="82">
        <f>MINUTE('Copy your Raw data here'!G332)</f>
        <v>0</v>
      </c>
      <c r="X333" s="82">
        <f>MINUTE('Copy your Raw data here'!H332)</f>
        <v>0</v>
      </c>
      <c r="Y333" s="82">
        <f>('Copy your Raw data here'!H332-'Copy your Raw data here'!G332)*1440</f>
        <v>0</v>
      </c>
      <c r="Z333" s="82">
        <f t="shared" si="35"/>
        <v>1440</v>
      </c>
      <c r="AA333" s="82" t="str">
        <f>IF('Copy your Raw data here'!G332="","",IF(V333&lt;U333,Z333,Y333))</f>
        <v/>
      </c>
    </row>
    <row r="334" spans="1:27">
      <c r="A334" s="74" t="str">
        <f>IF(ISBLANK('Copy your Raw data here'!A333),"",('Copy your Raw data here'!A333))</f>
        <v/>
      </c>
      <c r="B334" s="78" t="str">
        <f t="shared" si="31"/>
        <v/>
      </c>
      <c r="C334" s="74">
        <f>IF('Copy your Raw data here'!D333="YES",1,0)</f>
        <v>0</v>
      </c>
      <c r="D334" s="74" t="e">
        <f>VLOOKUP('Copy your Raw data here'!E333,'Stroke Ready Hospital List'!A:B,1,FALSE)</f>
        <v>#N/A</v>
      </c>
      <c r="E334" s="74">
        <f t="shared" si="30"/>
        <v>0</v>
      </c>
      <c r="F334" s="74">
        <f>IF(OR(ISBLANK('Copy your Raw data here'!F333),('Copy your Raw data here'!F333="NO")),0,1)</f>
        <v>0</v>
      </c>
      <c r="G334" s="74">
        <f>IF(ISBLANK('Copy your Raw data here'!G333),0,1)</f>
        <v>0</v>
      </c>
      <c r="H334" s="74">
        <f>IF(ISERROR(D334),'Copy your Raw data here'!E333,"")</f>
        <v>0</v>
      </c>
      <c r="I334" s="74" t="str">
        <f t="shared" si="32"/>
        <v/>
      </c>
      <c r="L334" s="82">
        <f>HOUR('Copy your Raw data here'!B333)</f>
        <v>0</v>
      </c>
      <c r="M334" s="82">
        <f>HOUR('Copy your Raw data here'!C333)</f>
        <v>0</v>
      </c>
      <c r="N334" s="82">
        <f>MINUTE('Copy your Raw data here'!B333)</f>
        <v>0</v>
      </c>
      <c r="O334" s="82">
        <f>MINUTE('Copy your Raw data here'!C333)</f>
        <v>0</v>
      </c>
      <c r="P334" s="82">
        <f>('Copy your Raw data here'!C333-'Copy your Raw data here'!B333)*1440</f>
        <v>0</v>
      </c>
      <c r="Q334" s="82">
        <f t="shared" si="33"/>
        <v>60</v>
      </c>
      <c r="R334" s="82">
        <f t="shared" si="34"/>
        <v>0</v>
      </c>
      <c r="S334" s="83"/>
      <c r="T334" s="83"/>
      <c r="U334" s="82">
        <f>HOUR('Copy your Raw data here'!G333)</f>
        <v>0</v>
      </c>
      <c r="V334" s="82">
        <f>HOUR('Copy your Raw data here'!H333)</f>
        <v>0</v>
      </c>
      <c r="W334" s="82">
        <f>MINUTE('Copy your Raw data here'!G333)</f>
        <v>0</v>
      </c>
      <c r="X334" s="82">
        <f>MINUTE('Copy your Raw data here'!H333)</f>
        <v>0</v>
      </c>
      <c r="Y334" s="82">
        <f>('Copy your Raw data here'!H333-'Copy your Raw data here'!G333)*1440</f>
        <v>0</v>
      </c>
      <c r="Z334" s="82">
        <f t="shared" si="35"/>
        <v>1440</v>
      </c>
      <c r="AA334" s="82" t="str">
        <f>IF('Copy your Raw data here'!G333="","",IF(V334&lt;U334,Z334,Y334))</f>
        <v/>
      </c>
    </row>
    <row r="335" spans="1:27">
      <c r="A335" s="74" t="str">
        <f>IF(ISBLANK('Copy your Raw data here'!A334),"",('Copy your Raw data here'!A334))</f>
        <v/>
      </c>
      <c r="B335" s="78" t="str">
        <f t="shared" si="31"/>
        <v/>
      </c>
      <c r="C335" s="74">
        <f>IF('Copy your Raw data here'!D334="YES",1,0)</f>
        <v>0</v>
      </c>
      <c r="D335" s="74" t="e">
        <f>VLOOKUP('Copy your Raw data here'!E334,'Stroke Ready Hospital List'!A:B,1,FALSE)</f>
        <v>#N/A</v>
      </c>
      <c r="E335" s="74">
        <f t="shared" si="30"/>
        <v>0</v>
      </c>
      <c r="F335" s="74">
        <f>IF(OR(ISBLANK('Copy your Raw data here'!F334),('Copy your Raw data here'!F334="NO")),0,1)</f>
        <v>0</v>
      </c>
      <c r="G335" s="74">
        <f>IF(ISBLANK('Copy your Raw data here'!G334),0,1)</f>
        <v>0</v>
      </c>
      <c r="H335" s="74">
        <f>IF(ISERROR(D335),'Copy your Raw data here'!E334,"")</f>
        <v>0</v>
      </c>
      <c r="I335" s="74" t="str">
        <f t="shared" si="32"/>
        <v/>
      </c>
      <c r="L335" s="82">
        <f>HOUR('Copy your Raw data here'!B334)</f>
        <v>0</v>
      </c>
      <c r="M335" s="82">
        <f>HOUR('Copy your Raw data here'!C334)</f>
        <v>0</v>
      </c>
      <c r="N335" s="82">
        <f>MINUTE('Copy your Raw data here'!B334)</f>
        <v>0</v>
      </c>
      <c r="O335" s="82">
        <f>MINUTE('Copy your Raw data here'!C334)</f>
        <v>0</v>
      </c>
      <c r="P335" s="82">
        <f>('Copy your Raw data here'!C334-'Copy your Raw data here'!B334)*1440</f>
        <v>0</v>
      </c>
      <c r="Q335" s="82">
        <f t="shared" si="33"/>
        <v>60</v>
      </c>
      <c r="R335" s="82">
        <f t="shared" si="34"/>
        <v>0</v>
      </c>
      <c r="S335" s="83"/>
      <c r="T335" s="83"/>
      <c r="U335" s="82">
        <f>HOUR('Copy your Raw data here'!G334)</f>
        <v>0</v>
      </c>
      <c r="V335" s="82">
        <f>HOUR('Copy your Raw data here'!H334)</f>
        <v>0</v>
      </c>
      <c r="W335" s="82">
        <f>MINUTE('Copy your Raw data here'!G334)</f>
        <v>0</v>
      </c>
      <c r="X335" s="82">
        <f>MINUTE('Copy your Raw data here'!H334)</f>
        <v>0</v>
      </c>
      <c r="Y335" s="82">
        <f>('Copy your Raw data here'!H334-'Copy your Raw data here'!G334)*1440</f>
        <v>0</v>
      </c>
      <c r="Z335" s="82">
        <f t="shared" si="35"/>
        <v>1440</v>
      </c>
      <c r="AA335" s="82" t="str">
        <f>IF('Copy your Raw data here'!G334="","",IF(V335&lt;U335,Z335,Y335))</f>
        <v/>
      </c>
    </row>
    <row r="336" spans="1:27">
      <c r="A336" s="74" t="str">
        <f>IF(ISBLANK('Copy your Raw data here'!A335),"",('Copy your Raw data here'!A335))</f>
        <v/>
      </c>
      <c r="B336" s="78" t="str">
        <f t="shared" si="31"/>
        <v/>
      </c>
      <c r="C336" s="74">
        <f>IF('Copy your Raw data here'!D335="YES",1,0)</f>
        <v>0</v>
      </c>
      <c r="D336" s="74" t="e">
        <f>VLOOKUP('Copy your Raw data here'!E335,'Stroke Ready Hospital List'!A:B,1,FALSE)</f>
        <v>#N/A</v>
      </c>
      <c r="E336" s="74">
        <f t="shared" si="30"/>
        <v>0</v>
      </c>
      <c r="F336" s="74">
        <f>IF(OR(ISBLANK('Copy your Raw data here'!F335),('Copy your Raw data here'!F335="NO")),0,1)</f>
        <v>0</v>
      </c>
      <c r="G336" s="74">
        <f>IF(ISBLANK('Copy your Raw data here'!G335),0,1)</f>
        <v>0</v>
      </c>
      <c r="H336" s="74">
        <f>IF(ISERROR(D336),'Copy your Raw data here'!E335,"")</f>
        <v>0</v>
      </c>
      <c r="I336" s="74" t="str">
        <f t="shared" si="32"/>
        <v/>
      </c>
      <c r="L336" s="82">
        <f>HOUR('Copy your Raw data here'!B335)</f>
        <v>0</v>
      </c>
      <c r="M336" s="82">
        <f>HOUR('Copy your Raw data here'!C335)</f>
        <v>0</v>
      </c>
      <c r="N336" s="82">
        <f>MINUTE('Copy your Raw data here'!B335)</f>
        <v>0</v>
      </c>
      <c r="O336" s="82">
        <f>MINUTE('Copy your Raw data here'!C335)</f>
        <v>0</v>
      </c>
      <c r="P336" s="82">
        <f>('Copy your Raw data here'!C335-'Copy your Raw data here'!B335)*1440</f>
        <v>0</v>
      </c>
      <c r="Q336" s="82">
        <f t="shared" si="33"/>
        <v>60</v>
      </c>
      <c r="R336" s="82">
        <f t="shared" si="34"/>
        <v>0</v>
      </c>
      <c r="S336" s="83"/>
      <c r="T336" s="83"/>
      <c r="U336" s="82">
        <f>HOUR('Copy your Raw data here'!G335)</f>
        <v>0</v>
      </c>
      <c r="V336" s="82">
        <f>HOUR('Copy your Raw data here'!H335)</f>
        <v>0</v>
      </c>
      <c r="W336" s="82">
        <f>MINUTE('Copy your Raw data here'!G335)</f>
        <v>0</v>
      </c>
      <c r="X336" s="82">
        <f>MINUTE('Copy your Raw data here'!H335)</f>
        <v>0</v>
      </c>
      <c r="Y336" s="82">
        <f>('Copy your Raw data here'!H335-'Copy your Raw data here'!G335)*1440</f>
        <v>0</v>
      </c>
      <c r="Z336" s="82">
        <f t="shared" si="35"/>
        <v>1440</v>
      </c>
      <c r="AA336" s="82" t="str">
        <f>IF('Copy your Raw data here'!G335="","",IF(V336&lt;U336,Z336,Y336))</f>
        <v/>
      </c>
    </row>
    <row r="337" spans="1:27">
      <c r="A337" s="74" t="str">
        <f>IF(ISBLANK('Copy your Raw data here'!A336),"",('Copy your Raw data here'!A336))</f>
        <v/>
      </c>
      <c r="B337" s="78" t="str">
        <f t="shared" si="31"/>
        <v/>
      </c>
      <c r="C337" s="74">
        <f>IF('Copy your Raw data here'!D336="YES",1,0)</f>
        <v>0</v>
      </c>
      <c r="D337" s="74" t="e">
        <f>VLOOKUP('Copy your Raw data here'!E336,'Stroke Ready Hospital List'!A:B,1,FALSE)</f>
        <v>#N/A</v>
      </c>
      <c r="E337" s="74">
        <f t="shared" si="30"/>
        <v>0</v>
      </c>
      <c r="F337" s="74">
        <f>IF(OR(ISBLANK('Copy your Raw data here'!F336),('Copy your Raw data here'!F336="NO")),0,1)</f>
        <v>0</v>
      </c>
      <c r="G337" s="74">
        <f>IF(ISBLANK('Copy your Raw data here'!G336),0,1)</f>
        <v>0</v>
      </c>
      <c r="H337" s="74">
        <f>IF(ISERROR(D337),'Copy your Raw data here'!E336,"")</f>
        <v>0</v>
      </c>
      <c r="I337" s="74" t="str">
        <f t="shared" si="32"/>
        <v/>
      </c>
      <c r="L337" s="82">
        <f>HOUR('Copy your Raw data here'!B336)</f>
        <v>0</v>
      </c>
      <c r="M337" s="82">
        <f>HOUR('Copy your Raw data here'!C336)</f>
        <v>0</v>
      </c>
      <c r="N337" s="82">
        <f>MINUTE('Copy your Raw data here'!B336)</f>
        <v>0</v>
      </c>
      <c r="O337" s="82">
        <f>MINUTE('Copy your Raw data here'!C336)</f>
        <v>0</v>
      </c>
      <c r="P337" s="82">
        <f>('Copy your Raw data here'!C336-'Copy your Raw data here'!B336)*1440</f>
        <v>0</v>
      </c>
      <c r="Q337" s="82">
        <f t="shared" si="33"/>
        <v>60</v>
      </c>
      <c r="R337" s="82">
        <f t="shared" si="34"/>
        <v>0</v>
      </c>
      <c r="S337" s="83"/>
      <c r="T337" s="83"/>
      <c r="U337" s="82">
        <f>HOUR('Copy your Raw data here'!G336)</f>
        <v>0</v>
      </c>
      <c r="V337" s="82">
        <f>HOUR('Copy your Raw data here'!H336)</f>
        <v>0</v>
      </c>
      <c r="W337" s="82">
        <f>MINUTE('Copy your Raw data here'!G336)</f>
        <v>0</v>
      </c>
      <c r="X337" s="82">
        <f>MINUTE('Copy your Raw data here'!H336)</f>
        <v>0</v>
      </c>
      <c r="Y337" s="82">
        <f>('Copy your Raw data here'!H336-'Copy your Raw data here'!G336)*1440</f>
        <v>0</v>
      </c>
      <c r="Z337" s="82">
        <f t="shared" si="35"/>
        <v>1440</v>
      </c>
      <c r="AA337" s="82" t="str">
        <f>IF('Copy your Raw data here'!G336="","",IF(V337&lt;U337,Z337,Y337))</f>
        <v/>
      </c>
    </row>
    <row r="338" spans="1:27">
      <c r="A338" s="74" t="str">
        <f>IF(ISBLANK('Copy your Raw data here'!A337),"",('Copy your Raw data here'!A337))</f>
        <v/>
      </c>
      <c r="B338" s="78" t="str">
        <f t="shared" si="31"/>
        <v/>
      </c>
      <c r="C338" s="74">
        <f>IF('Copy your Raw data here'!D337="YES",1,0)</f>
        <v>0</v>
      </c>
      <c r="D338" s="74" t="e">
        <f>VLOOKUP('Copy your Raw data here'!E337,'Stroke Ready Hospital List'!A:B,1,FALSE)</f>
        <v>#N/A</v>
      </c>
      <c r="E338" s="74">
        <f t="shared" si="30"/>
        <v>0</v>
      </c>
      <c r="F338" s="74">
        <f>IF(OR(ISBLANK('Copy your Raw data here'!F337),('Copy your Raw data here'!F337="NO")),0,1)</f>
        <v>0</v>
      </c>
      <c r="G338" s="74">
        <f>IF(ISBLANK('Copy your Raw data here'!G337),0,1)</f>
        <v>0</v>
      </c>
      <c r="H338" s="74">
        <f>IF(ISERROR(D338),'Copy your Raw data here'!E337,"")</f>
        <v>0</v>
      </c>
      <c r="I338" s="74" t="str">
        <f t="shared" si="32"/>
        <v/>
      </c>
      <c r="L338" s="82">
        <f>HOUR('Copy your Raw data here'!B337)</f>
        <v>0</v>
      </c>
      <c r="M338" s="82">
        <f>HOUR('Copy your Raw data here'!C337)</f>
        <v>0</v>
      </c>
      <c r="N338" s="82">
        <f>MINUTE('Copy your Raw data here'!B337)</f>
        <v>0</v>
      </c>
      <c r="O338" s="82">
        <f>MINUTE('Copy your Raw data here'!C337)</f>
        <v>0</v>
      </c>
      <c r="P338" s="82">
        <f>('Copy your Raw data here'!C337-'Copy your Raw data here'!B337)*1440</f>
        <v>0</v>
      </c>
      <c r="Q338" s="82">
        <f t="shared" si="33"/>
        <v>60</v>
      </c>
      <c r="R338" s="82">
        <f t="shared" si="34"/>
        <v>0</v>
      </c>
      <c r="S338" s="83"/>
      <c r="T338" s="83"/>
      <c r="U338" s="82">
        <f>HOUR('Copy your Raw data here'!G337)</f>
        <v>0</v>
      </c>
      <c r="V338" s="82">
        <f>HOUR('Copy your Raw data here'!H337)</f>
        <v>0</v>
      </c>
      <c r="W338" s="82">
        <f>MINUTE('Copy your Raw data here'!G337)</f>
        <v>0</v>
      </c>
      <c r="X338" s="82">
        <f>MINUTE('Copy your Raw data here'!H337)</f>
        <v>0</v>
      </c>
      <c r="Y338" s="82">
        <f>('Copy your Raw data here'!H337-'Copy your Raw data here'!G337)*1440</f>
        <v>0</v>
      </c>
      <c r="Z338" s="82">
        <f t="shared" si="35"/>
        <v>1440</v>
      </c>
      <c r="AA338" s="82" t="str">
        <f>IF('Copy your Raw data here'!G337="","",IF(V338&lt;U338,Z338,Y338))</f>
        <v/>
      </c>
    </row>
    <row r="339" spans="1:27">
      <c r="A339" s="74" t="str">
        <f>IF(ISBLANK('Copy your Raw data here'!A338),"",('Copy your Raw data here'!A338))</f>
        <v/>
      </c>
      <c r="B339" s="78" t="str">
        <f t="shared" si="31"/>
        <v/>
      </c>
      <c r="C339" s="74">
        <f>IF('Copy your Raw data here'!D338="YES",1,0)</f>
        <v>0</v>
      </c>
      <c r="D339" s="74" t="e">
        <f>VLOOKUP('Copy your Raw data here'!E338,'Stroke Ready Hospital List'!A:B,1,FALSE)</f>
        <v>#N/A</v>
      </c>
      <c r="E339" s="74">
        <f t="shared" si="30"/>
        <v>0</v>
      </c>
      <c r="F339" s="74">
        <f>IF(OR(ISBLANK('Copy your Raw data here'!F338),('Copy your Raw data here'!F338="NO")),0,1)</f>
        <v>0</v>
      </c>
      <c r="G339" s="74">
        <f>IF(ISBLANK('Copy your Raw data here'!G338),0,1)</f>
        <v>0</v>
      </c>
      <c r="H339" s="74">
        <f>IF(ISERROR(D339),'Copy your Raw data here'!E338,"")</f>
        <v>0</v>
      </c>
      <c r="I339" s="74" t="str">
        <f t="shared" si="32"/>
        <v/>
      </c>
      <c r="L339" s="82">
        <f>HOUR('Copy your Raw data here'!B338)</f>
        <v>0</v>
      </c>
      <c r="M339" s="82">
        <f>HOUR('Copy your Raw data here'!C338)</f>
        <v>0</v>
      </c>
      <c r="N339" s="82">
        <f>MINUTE('Copy your Raw data here'!B338)</f>
        <v>0</v>
      </c>
      <c r="O339" s="82">
        <f>MINUTE('Copy your Raw data here'!C338)</f>
        <v>0</v>
      </c>
      <c r="P339" s="82">
        <f>('Copy your Raw data here'!C338-'Copy your Raw data here'!B338)*1440</f>
        <v>0</v>
      </c>
      <c r="Q339" s="82">
        <f t="shared" si="33"/>
        <v>60</v>
      </c>
      <c r="R339" s="82">
        <f t="shared" si="34"/>
        <v>0</v>
      </c>
      <c r="S339" s="83"/>
      <c r="T339" s="83"/>
      <c r="U339" s="82">
        <f>HOUR('Copy your Raw data here'!G338)</f>
        <v>0</v>
      </c>
      <c r="V339" s="82">
        <f>HOUR('Copy your Raw data here'!H338)</f>
        <v>0</v>
      </c>
      <c r="W339" s="82">
        <f>MINUTE('Copy your Raw data here'!G338)</f>
        <v>0</v>
      </c>
      <c r="X339" s="82">
        <f>MINUTE('Copy your Raw data here'!H338)</f>
        <v>0</v>
      </c>
      <c r="Y339" s="82">
        <f>('Copy your Raw data here'!H338-'Copy your Raw data here'!G338)*1440</f>
        <v>0</v>
      </c>
      <c r="Z339" s="82">
        <f t="shared" si="35"/>
        <v>1440</v>
      </c>
      <c r="AA339" s="82" t="str">
        <f>IF('Copy your Raw data here'!G338="","",IF(V339&lt;U339,Z339,Y339))</f>
        <v/>
      </c>
    </row>
    <row r="340" spans="1:27">
      <c r="A340" s="74" t="str">
        <f>IF(ISBLANK('Copy your Raw data here'!A339),"",('Copy your Raw data here'!A339))</f>
        <v/>
      </c>
      <c r="B340" s="78" t="str">
        <f t="shared" si="31"/>
        <v/>
      </c>
      <c r="C340" s="74">
        <f>IF('Copy your Raw data here'!D339="YES",1,0)</f>
        <v>0</v>
      </c>
      <c r="D340" s="74" t="e">
        <f>VLOOKUP('Copy your Raw data here'!E339,'Stroke Ready Hospital List'!A:B,1,FALSE)</f>
        <v>#N/A</v>
      </c>
      <c r="E340" s="74">
        <f t="shared" si="30"/>
        <v>0</v>
      </c>
      <c r="F340" s="74">
        <f>IF(OR(ISBLANK('Copy your Raw data here'!F339),('Copy your Raw data here'!F339="NO")),0,1)</f>
        <v>0</v>
      </c>
      <c r="G340" s="74">
        <f>IF(ISBLANK('Copy your Raw data here'!G339),0,1)</f>
        <v>0</v>
      </c>
      <c r="H340" s="74">
        <f>IF(ISERROR(D340),'Copy your Raw data here'!E339,"")</f>
        <v>0</v>
      </c>
      <c r="I340" s="74" t="str">
        <f t="shared" si="32"/>
        <v/>
      </c>
      <c r="L340" s="82">
        <f>HOUR('Copy your Raw data here'!B339)</f>
        <v>0</v>
      </c>
      <c r="M340" s="82">
        <f>HOUR('Copy your Raw data here'!C339)</f>
        <v>0</v>
      </c>
      <c r="N340" s="82">
        <f>MINUTE('Copy your Raw data here'!B339)</f>
        <v>0</v>
      </c>
      <c r="O340" s="82">
        <f>MINUTE('Copy your Raw data here'!C339)</f>
        <v>0</v>
      </c>
      <c r="P340" s="82">
        <f>('Copy your Raw data here'!C339-'Copy your Raw data here'!B339)*1440</f>
        <v>0</v>
      </c>
      <c r="Q340" s="82">
        <f t="shared" si="33"/>
        <v>60</v>
      </c>
      <c r="R340" s="82">
        <f t="shared" si="34"/>
        <v>0</v>
      </c>
      <c r="S340" s="83"/>
      <c r="T340" s="83"/>
      <c r="U340" s="82">
        <f>HOUR('Copy your Raw data here'!G339)</f>
        <v>0</v>
      </c>
      <c r="V340" s="82">
        <f>HOUR('Copy your Raw data here'!H339)</f>
        <v>0</v>
      </c>
      <c r="W340" s="82">
        <f>MINUTE('Copy your Raw data here'!G339)</f>
        <v>0</v>
      </c>
      <c r="X340" s="82">
        <f>MINUTE('Copy your Raw data here'!H339)</f>
        <v>0</v>
      </c>
      <c r="Y340" s="82">
        <f>('Copy your Raw data here'!H339-'Copy your Raw data here'!G339)*1440</f>
        <v>0</v>
      </c>
      <c r="Z340" s="82">
        <f t="shared" si="35"/>
        <v>1440</v>
      </c>
      <c r="AA340" s="82" t="str">
        <f>IF('Copy your Raw data here'!G339="","",IF(V340&lt;U340,Z340,Y340))</f>
        <v/>
      </c>
    </row>
    <row r="341" spans="1:27">
      <c r="A341" s="74" t="str">
        <f>IF(ISBLANK('Copy your Raw data here'!A340),"",('Copy your Raw data here'!A340))</f>
        <v/>
      </c>
      <c r="B341" s="78" t="str">
        <f t="shared" si="31"/>
        <v/>
      </c>
      <c r="C341" s="74">
        <f>IF('Copy your Raw data here'!D340="YES",1,0)</f>
        <v>0</v>
      </c>
      <c r="D341" s="74" t="e">
        <f>VLOOKUP('Copy your Raw data here'!E340,'Stroke Ready Hospital List'!A:B,1,FALSE)</f>
        <v>#N/A</v>
      </c>
      <c r="E341" s="74">
        <f t="shared" si="30"/>
        <v>0</v>
      </c>
      <c r="F341" s="74">
        <f>IF(OR(ISBLANK('Copy your Raw data here'!F340),('Copy your Raw data here'!F340="NO")),0,1)</f>
        <v>0</v>
      </c>
      <c r="G341" s="74">
        <f>IF(ISBLANK('Copy your Raw data here'!G340),0,1)</f>
        <v>0</v>
      </c>
      <c r="H341" s="74">
        <f>IF(ISERROR(D341),'Copy your Raw data here'!E340,"")</f>
        <v>0</v>
      </c>
      <c r="I341" s="74" t="str">
        <f t="shared" si="32"/>
        <v/>
      </c>
      <c r="L341" s="82">
        <f>HOUR('Copy your Raw data here'!B340)</f>
        <v>0</v>
      </c>
      <c r="M341" s="82">
        <f>HOUR('Copy your Raw data here'!C340)</f>
        <v>0</v>
      </c>
      <c r="N341" s="82">
        <f>MINUTE('Copy your Raw data here'!B340)</f>
        <v>0</v>
      </c>
      <c r="O341" s="82">
        <f>MINUTE('Copy your Raw data here'!C340)</f>
        <v>0</v>
      </c>
      <c r="P341" s="82">
        <f>('Copy your Raw data here'!C340-'Copy your Raw data here'!B340)*1440</f>
        <v>0</v>
      </c>
      <c r="Q341" s="82">
        <f t="shared" si="33"/>
        <v>60</v>
      </c>
      <c r="R341" s="82">
        <f t="shared" si="34"/>
        <v>0</v>
      </c>
      <c r="S341" s="83"/>
      <c r="T341" s="83"/>
      <c r="U341" s="82">
        <f>HOUR('Copy your Raw data here'!G340)</f>
        <v>0</v>
      </c>
      <c r="V341" s="82">
        <f>HOUR('Copy your Raw data here'!H340)</f>
        <v>0</v>
      </c>
      <c r="W341" s="82">
        <f>MINUTE('Copy your Raw data here'!G340)</f>
        <v>0</v>
      </c>
      <c r="X341" s="82">
        <f>MINUTE('Copy your Raw data here'!H340)</f>
        <v>0</v>
      </c>
      <c r="Y341" s="82">
        <f>('Copy your Raw data here'!H340-'Copy your Raw data here'!G340)*1440</f>
        <v>0</v>
      </c>
      <c r="Z341" s="82">
        <f t="shared" si="35"/>
        <v>1440</v>
      </c>
      <c r="AA341" s="82" t="str">
        <f>IF('Copy your Raw data here'!G340="","",IF(V341&lt;U341,Z341,Y341))</f>
        <v/>
      </c>
    </row>
    <row r="342" spans="1:27">
      <c r="A342" s="74" t="str">
        <f>IF(ISBLANK('Copy your Raw data here'!A341),"",('Copy your Raw data here'!A341))</f>
        <v/>
      </c>
      <c r="B342" s="78" t="str">
        <f t="shared" si="31"/>
        <v/>
      </c>
      <c r="C342" s="74">
        <f>IF('Copy your Raw data here'!D341="YES",1,0)</f>
        <v>0</v>
      </c>
      <c r="D342" s="74" t="e">
        <f>VLOOKUP('Copy your Raw data here'!E341,'Stroke Ready Hospital List'!A:B,1,FALSE)</f>
        <v>#N/A</v>
      </c>
      <c r="E342" s="74">
        <f t="shared" si="30"/>
        <v>0</v>
      </c>
      <c r="F342" s="74">
        <f>IF(OR(ISBLANK('Copy your Raw data here'!F341),('Copy your Raw data here'!F341="NO")),0,1)</f>
        <v>0</v>
      </c>
      <c r="G342" s="74">
        <f>IF(ISBLANK('Copy your Raw data here'!G341),0,1)</f>
        <v>0</v>
      </c>
      <c r="H342" s="74">
        <f>IF(ISERROR(D342),'Copy your Raw data here'!E341,"")</f>
        <v>0</v>
      </c>
      <c r="I342" s="74" t="str">
        <f t="shared" si="32"/>
        <v/>
      </c>
      <c r="L342" s="82">
        <f>HOUR('Copy your Raw data here'!B341)</f>
        <v>0</v>
      </c>
      <c r="M342" s="82">
        <f>HOUR('Copy your Raw data here'!C341)</f>
        <v>0</v>
      </c>
      <c r="N342" s="82">
        <f>MINUTE('Copy your Raw data here'!B341)</f>
        <v>0</v>
      </c>
      <c r="O342" s="82">
        <f>MINUTE('Copy your Raw data here'!C341)</f>
        <v>0</v>
      </c>
      <c r="P342" s="82">
        <f>('Copy your Raw data here'!C341-'Copy your Raw data here'!B341)*1440</f>
        <v>0</v>
      </c>
      <c r="Q342" s="82">
        <f t="shared" si="33"/>
        <v>60</v>
      </c>
      <c r="R342" s="82">
        <f t="shared" si="34"/>
        <v>0</v>
      </c>
      <c r="S342" s="83"/>
      <c r="T342" s="83"/>
      <c r="U342" s="82">
        <f>HOUR('Copy your Raw data here'!G341)</f>
        <v>0</v>
      </c>
      <c r="V342" s="82">
        <f>HOUR('Copy your Raw data here'!H341)</f>
        <v>0</v>
      </c>
      <c r="W342" s="82">
        <f>MINUTE('Copy your Raw data here'!G341)</f>
        <v>0</v>
      </c>
      <c r="X342" s="82">
        <f>MINUTE('Copy your Raw data here'!H341)</f>
        <v>0</v>
      </c>
      <c r="Y342" s="82">
        <f>('Copy your Raw data here'!H341-'Copy your Raw data here'!G341)*1440</f>
        <v>0</v>
      </c>
      <c r="Z342" s="82">
        <f t="shared" si="35"/>
        <v>1440</v>
      </c>
      <c r="AA342" s="82" t="str">
        <f>IF('Copy your Raw data here'!G341="","",IF(V342&lt;U342,Z342,Y342))</f>
        <v/>
      </c>
    </row>
    <row r="343" spans="1:27">
      <c r="A343" s="74" t="str">
        <f>IF(ISBLANK('Copy your Raw data here'!A342),"",('Copy your Raw data here'!A342))</f>
        <v/>
      </c>
      <c r="B343" s="78" t="str">
        <f t="shared" si="31"/>
        <v/>
      </c>
      <c r="C343" s="74">
        <f>IF('Copy your Raw data here'!D342="YES",1,0)</f>
        <v>0</v>
      </c>
      <c r="D343" s="74" t="e">
        <f>VLOOKUP('Copy your Raw data here'!E342,'Stroke Ready Hospital List'!A:B,1,FALSE)</f>
        <v>#N/A</v>
      </c>
      <c r="E343" s="74">
        <f t="shared" si="30"/>
        <v>0</v>
      </c>
      <c r="F343" s="74">
        <f>IF(OR(ISBLANK('Copy your Raw data here'!F342),('Copy your Raw data here'!F342="NO")),0,1)</f>
        <v>0</v>
      </c>
      <c r="G343" s="74">
        <f>IF(ISBLANK('Copy your Raw data here'!G342),0,1)</f>
        <v>0</v>
      </c>
      <c r="H343" s="74">
        <f>IF(ISERROR(D343),'Copy your Raw data here'!E342,"")</f>
        <v>0</v>
      </c>
      <c r="I343" s="74" t="str">
        <f t="shared" si="32"/>
        <v/>
      </c>
      <c r="L343" s="82">
        <f>HOUR('Copy your Raw data here'!B342)</f>
        <v>0</v>
      </c>
      <c r="M343" s="82">
        <f>HOUR('Copy your Raw data here'!C342)</f>
        <v>0</v>
      </c>
      <c r="N343" s="82">
        <f>MINUTE('Copy your Raw data here'!B342)</f>
        <v>0</v>
      </c>
      <c r="O343" s="82">
        <f>MINUTE('Copy your Raw data here'!C342)</f>
        <v>0</v>
      </c>
      <c r="P343" s="82">
        <f>('Copy your Raw data here'!C342-'Copy your Raw data here'!B342)*1440</f>
        <v>0</v>
      </c>
      <c r="Q343" s="82">
        <f t="shared" si="33"/>
        <v>60</v>
      </c>
      <c r="R343" s="82">
        <f t="shared" si="34"/>
        <v>0</v>
      </c>
      <c r="S343" s="83"/>
      <c r="T343" s="83"/>
      <c r="U343" s="82">
        <f>HOUR('Copy your Raw data here'!G342)</f>
        <v>0</v>
      </c>
      <c r="V343" s="82">
        <f>HOUR('Copy your Raw data here'!H342)</f>
        <v>0</v>
      </c>
      <c r="W343" s="82">
        <f>MINUTE('Copy your Raw data here'!G342)</f>
        <v>0</v>
      </c>
      <c r="X343" s="82">
        <f>MINUTE('Copy your Raw data here'!H342)</f>
        <v>0</v>
      </c>
      <c r="Y343" s="82">
        <f>('Copy your Raw data here'!H342-'Copy your Raw data here'!G342)*1440</f>
        <v>0</v>
      </c>
      <c r="Z343" s="82">
        <f t="shared" si="35"/>
        <v>1440</v>
      </c>
      <c r="AA343" s="82" t="str">
        <f>IF('Copy your Raw data here'!G342="","",IF(V343&lt;U343,Z343,Y343))</f>
        <v/>
      </c>
    </row>
    <row r="344" spans="1:27">
      <c r="A344" s="74" t="str">
        <f>IF(ISBLANK('Copy your Raw data here'!A343),"",('Copy your Raw data here'!A343))</f>
        <v/>
      </c>
      <c r="B344" s="78" t="str">
        <f t="shared" si="31"/>
        <v/>
      </c>
      <c r="C344" s="74">
        <f>IF('Copy your Raw data here'!D343="YES",1,0)</f>
        <v>0</v>
      </c>
      <c r="D344" s="74" t="e">
        <f>VLOOKUP('Copy your Raw data here'!E343,'Stroke Ready Hospital List'!A:B,1,FALSE)</f>
        <v>#N/A</v>
      </c>
      <c r="E344" s="74">
        <f t="shared" si="30"/>
        <v>0</v>
      </c>
      <c r="F344" s="74">
        <f>IF(OR(ISBLANK('Copy your Raw data here'!F343),('Copy your Raw data here'!F343="NO")),0,1)</f>
        <v>0</v>
      </c>
      <c r="G344" s="74">
        <f>IF(ISBLANK('Copy your Raw data here'!G343),0,1)</f>
        <v>0</v>
      </c>
      <c r="H344" s="74">
        <f>IF(ISERROR(D344),'Copy your Raw data here'!E343,"")</f>
        <v>0</v>
      </c>
      <c r="I344" s="74" t="str">
        <f t="shared" si="32"/>
        <v/>
      </c>
      <c r="L344" s="82">
        <f>HOUR('Copy your Raw data here'!B343)</f>
        <v>0</v>
      </c>
      <c r="M344" s="82">
        <f>HOUR('Copy your Raw data here'!C343)</f>
        <v>0</v>
      </c>
      <c r="N344" s="82">
        <f>MINUTE('Copy your Raw data here'!B343)</f>
        <v>0</v>
      </c>
      <c r="O344" s="82">
        <f>MINUTE('Copy your Raw data here'!C343)</f>
        <v>0</v>
      </c>
      <c r="P344" s="82">
        <f>('Copy your Raw data here'!C343-'Copy your Raw data here'!B343)*1440</f>
        <v>0</v>
      </c>
      <c r="Q344" s="82">
        <f t="shared" si="33"/>
        <v>60</v>
      </c>
      <c r="R344" s="82">
        <f t="shared" si="34"/>
        <v>0</v>
      </c>
      <c r="S344" s="83"/>
      <c r="T344" s="83"/>
      <c r="U344" s="82">
        <f>HOUR('Copy your Raw data here'!G343)</f>
        <v>0</v>
      </c>
      <c r="V344" s="82">
        <f>HOUR('Copy your Raw data here'!H343)</f>
        <v>0</v>
      </c>
      <c r="W344" s="82">
        <f>MINUTE('Copy your Raw data here'!G343)</f>
        <v>0</v>
      </c>
      <c r="X344" s="82">
        <f>MINUTE('Copy your Raw data here'!H343)</f>
        <v>0</v>
      </c>
      <c r="Y344" s="82">
        <f>('Copy your Raw data here'!H343-'Copy your Raw data here'!G343)*1440</f>
        <v>0</v>
      </c>
      <c r="Z344" s="82">
        <f t="shared" si="35"/>
        <v>1440</v>
      </c>
      <c r="AA344" s="82" t="str">
        <f>IF('Copy your Raw data here'!G343="","",IF(V344&lt;U344,Z344,Y344))</f>
        <v/>
      </c>
    </row>
    <row r="345" spans="1:27">
      <c r="A345" s="74" t="str">
        <f>IF(ISBLANK('Copy your Raw data here'!A344),"",('Copy your Raw data here'!A344))</f>
        <v/>
      </c>
      <c r="B345" s="78" t="str">
        <f t="shared" si="31"/>
        <v/>
      </c>
      <c r="C345" s="74">
        <f>IF('Copy your Raw data here'!D344="YES",1,0)</f>
        <v>0</v>
      </c>
      <c r="D345" s="74" t="e">
        <f>VLOOKUP('Copy your Raw data here'!E344,'Stroke Ready Hospital List'!A:B,1,FALSE)</f>
        <v>#N/A</v>
      </c>
      <c r="E345" s="74">
        <f t="shared" si="30"/>
        <v>0</v>
      </c>
      <c r="F345" s="74">
        <f>IF(OR(ISBLANK('Copy your Raw data here'!F344),('Copy your Raw data here'!F344="NO")),0,1)</f>
        <v>0</v>
      </c>
      <c r="G345" s="74">
        <f>IF(ISBLANK('Copy your Raw data here'!G344),0,1)</f>
        <v>0</v>
      </c>
      <c r="H345" s="74">
        <f>IF(ISERROR(D345),'Copy your Raw data here'!E344,"")</f>
        <v>0</v>
      </c>
      <c r="I345" s="74" t="str">
        <f t="shared" si="32"/>
        <v/>
      </c>
      <c r="L345" s="82">
        <f>HOUR('Copy your Raw data here'!B344)</f>
        <v>0</v>
      </c>
      <c r="M345" s="82">
        <f>HOUR('Copy your Raw data here'!C344)</f>
        <v>0</v>
      </c>
      <c r="N345" s="82">
        <f>MINUTE('Copy your Raw data here'!B344)</f>
        <v>0</v>
      </c>
      <c r="O345" s="82">
        <f>MINUTE('Copy your Raw data here'!C344)</f>
        <v>0</v>
      </c>
      <c r="P345" s="82">
        <f>('Copy your Raw data here'!C344-'Copy your Raw data here'!B344)*1440</f>
        <v>0</v>
      </c>
      <c r="Q345" s="82">
        <f t="shared" si="33"/>
        <v>60</v>
      </c>
      <c r="R345" s="82">
        <f t="shared" si="34"/>
        <v>0</v>
      </c>
      <c r="S345" s="83"/>
      <c r="T345" s="83"/>
      <c r="U345" s="82">
        <f>HOUR('Copy your Raw data here'!G344)</f>
        <v>0</v>
      </c>
      <c r="V345" s="82">
        <f>HOUR('Copy your Raw data here'!H344)</f>
        <v>0</v>
      </c>
      <c r="W345" s="82">
        <f>MINUTE('Copy your Raw data here'!G344)</f>
        <v>0</v>
      </c>
      <c r="X345" s="82">
        <f>MINUTE('Copy your Raw data here'!H344)</f>
        <v>0</v>
      </c>
      <c r="Y345" s="82">
        <f>('Copy your Raw data here'!H344-'Copy your Raw data here'!G344)*1440</f>
        <v>0</v>
      </c>
      <c r="Z345" s="82">
        <f t="shared" si="35"/>
        <v>1440</v>
      </c>
      <c r="AA345" s="82" t="str">
        <f>IF('Copy your Raw data here'!G344="","",IF(V345&lt;U345,Z345,Y345))</f>
        <v/>
      </c>
    </row>
    <row r="346" spans="1:27">
      <c r="A346" s="74" t="str">
        <f>IF(ISBLANK('Copy your Raw data here'!A345),"",('Copy your Raw data here'!A345))</f>
        <v/>
      </c>
      <c r="B346" s="78" t="str">
        <f t="shared" si="31"/>
        <v/>
      </c>
      <c r="C346" s="74">
        <f>IF('Copy your Raw data here'!D345="YES",1,0)</f>
        <v>0</v>
      </c>
      <c r="D346" s="74" t="e">
        <f>VLOOKUP('Copy your Raw data here'!E345,'Stroke Ready Hospital List'!A:B,1,FALSE)</f>
        <v>#N/A</v>
      </c>
      <c r="E346" s="74">
        <f t="shared" si="30"/>
        <v>0</v>
      </c>
      <c r="F346" s="74">
        <f>IF(OR(ISBLANK('Copy your Raw data here'!F345),('Copy your Raw data here'!F345="NO")),0,1)</f>
        <v>0</v>
      </c>
      <c r="G346" s="74">
        <f>IF(ISBLANK('Copy your Raw data here'!G345),0,1)</f>
        <v>0</v>
      </c>
      <c r="H346" s="74">
        <f>IF(ISERROR(D346),'Copy your Raw data here'!E345,"")</f>
        <v>0</v>
      </c>
      <c r="I346" s="74" t="str">
        <f t="shared" si="32"/>
        <v/>
      </c>
      <c r="L346" s="82">
        <f>HOUR('Copy your Raw data here'!B345)</f>
        <v>0</v>
      </c>
      <c r="M346" s="82">
        <f>HOUR('Copy your Raw data here'!C345)</f>
        <v>0</v>
      </c>
      <c r="N346" s="82">
        <f>MINUTE('Copy your Raw data here'!B345)</f>
        <v>0</v>
      </c>
      <c r="O346" s="82">
        <f>MINUTE('Copy your Raw data here'!C345)</f>
        <v>0</v>
      </c>
      <c r="P346" s="82">
        <f>('Copy your Raw data here'!C345-'Copy your Raw data here'!B345)*1440</f>
        <v>0</v>
      </c>
      <c r="Q346" s="82">
        <f t="shared" si="33"/>
        <v>60</v>
      </c>
      <c r="R346" s="82">
        <f t="shared" si="34"/>
        <v>0</v>
      </c>
      <c r="S346" s="83"/>
      <c r="T346" s="83"/>
      <c r="U346" s="82">
        <f>HOUR('Copy your Raw data here'!G345)</f>
        <v>0</v>
      </c>
      <c r="V346" s="82">
        <f>HOUR('Copy your Raw data here'!H345)</f>
        <v>0</v>
      </c>
      <c r="W346" s="82">
        <f>MINUTE('Copy your Raw data here'!G345)</f>
        <v>0</v>
      </c>
      <c r="X346" s="82">
        <f>MINUTE('Copy your Raw data here'!H345)</f>
        <v>0</v>
      </c>
      <c r="Y346" s="82">
        <f>('Copy your Raw data here'!H345-'Copy your Raw data here'!G345)*1440</f>
        <v>0</v>
      </c>
      <c r="Z346" s="82">
        <f t="shared" si="35"/>
        <v>1440</v>
      </c>
      <c r="AA346" s="82" t="str">
        <f>IF('Copy your Raw data here'!G345="","",IF(V346&lt;U346,Z346,Y346))</f>
        <v/>
      </c>
    </row>
    <row r="347" spans="1:27">
      <c r="A347" s="74" t="str">
        <f>IF(ISBLANK('Copy your Raw data here'!A346),"",('Copy your Raw data here'!A346))</f>
        <v/>
      </c>
      <c r="B347" s="78" t="str">
        <f t="shared" si="31"/>
        <v/>
      </c>
      <c r="C347" s="74">
        <f>IF('Copy your Raw data here'!D346="YES",1,0)</f>
        <v>0</v>
      </c>
      <c r="D347" s="74" t="e">
        <f>VLOOKUP('Copy your Raw data here'!E346,'Stroke Ready Hospital List'!A:B,1,FALSE)</f>
        <v>#N/A</v>
      </c>
      <c r="E347" s="74">
        <f t="shared" si="30"/>
        <v>0</v>
      </c>
      <c r="F347" s="74">
        <f>IF(OR(ISBLANK('Copy your Raw data here'!F346),('Copy your Raw data here'!F346="NO")),0,1)</f>
        <v>0</v>
      </c>
      <c r="G347" s="74">
        <f>IF(ISBLANK('Copy your Raw data here'!G346),0,1)</f>
        <v>0</v>
      </c>
      <c r="H347" s="74">
        <f>IF(ISERROR(D347),'Copy your Raw data here'!E346,"")</f>
        <v>0</v>
      </c>
      <c r="I347" s="74" t="str">
        <f t="shared" si="32"/>
        <v/>
      </c>
      <c r="L347" s="82">
        <f>HOUR('Copy your Raw data here'!B346)</f>
        <v>0</v>
      </c>
      <c r="M347" s="82">
        <f>HOUR('Copy your Raw data here'!C346)</f>
        <v>0</v>
      </c>
      <c r="N347" s="82">
        <f>MINUTE('Copy your Raw data here'!B346)</f>
        <v>0</v>
      </c>
      <c r="O347" s="82">
        <f>MINUTE('Copy your Raw data here'!C346)</f>
        <v>0</v>
      </c>
      <c r="P347" s="82">
        <f>('Copy your Raw data here'!C346-'Copy your Raw data here'!B346)*1440</f>
        <v>0</v>
      </c>
      <c r="Q347" s="82">
        <f t="shared" si="33"/>
        <v>60</v>
      </c>
      <c r="R347" s="82">
        <f t="shared" si="34"/>
        <v>0</v>
      </c>
      <c r="S347" s="83"/>
      <c r="T347" s="83"/>
      <c r="U347" s="82">
        <f>HOUR('Copy your Raw data here'!G346)</f>
        <v>0</v>
      </c>
      <c r="V347" s="82">
        <f>HOUR('Copy your Raw data here'!H346)</f>
        <v>0</v>
      </c>
      <c r="W347" s="82">
        <f>MINUTE('Copy your Raw data here'!G346)</f>
        <v>0</v>
      </c>
      <c r="X347" s="82">
        <f>MINUTE('Copy your Raw data here'!H346)</f>
        <v>0</v>
      </c>
      <c r="Y347" s="82">
        <f>('Copy your Raw data here'!H346-'Copy your Raw data here'!G346)*1440</f>
        <v>0</v>
      </c>
      <c r="Z347" s="82">
        <f t="shared" si="35"/>
        <v>1440</v>
      </c>
      <c r="AA347" s="82" t="str">
        <f>IF('Copy your Raw data here'!G346="","",IF(V347&lt;U347,Z347,Y347))</f>
        <v/>
      </c>
    </row>
    <row r="348" spans="1:27">
      <c r="A348" s="74" t="str">
        <f>IF(ISBLANK('Copy your Raw data here'!A347),"",('Copy your Raw data here'!A347))</f>
        <v/>
      </c>
      <c r="B348" s="78" t="str">
        <f t="shared" si="31"/>
        <v/>
      </c>
      <c r="C348" s="74">
        <f>IF('Copy your Raw data here'!D347="YES",1,0)</f>
        <v>0</v>
      </c>
      <c r="D348" s="74" t="e">
        <f>VLOOKUP('Copy your Raw data here'!E347,'Stroke Ready Hospital List'!A:B,1,FALSE)</f>
        <v>#N/A</v>
      </c>
      <c r="E348" s="74">
        <f t="shared" ref="E348:E411" si="36">IF(ISERROR(D348),0,1)</f>
        <v>0</v>
      </c>
      <c r="F348" s="74">
        <f>IF(OR(ISBLANK('Copy your Raw data here'!F347),('Copy your Raw data here'!F347="NO")),0,1)</f>
        <v>0</v>
      </c>
      <c r="G348" s="74">
        <f>IF(ISBLANK('Copy your Raw data here'!G347),0,1)</f>
        <v>0</v>
      </c>
      <c r="H348" s="74">
        <f>IF(ISERROR(D348),'Copy your Raw data here'!E347,"")</f>
        <v>0</v>
      </c>
      <c r="I348" s="74" t="str">
        <f t="shared" si="32"/>
        <v/>
      </c>
      <c r="L348" s="82">
        <f>HOUR('Copy your Raw data here'!B347)</f>
        <v>0</v>
      </c>
      <c r="M348" s="82">
        <f>HOUR('Copy your Raw data here'!C347)</f>
        <v>0</v>
      </c>
      <c r="N348" s="82">
        <f>MINUTE('Copy your Raw data here'!B347)</f>
        <v>0</v>
      </c>
      <c r="O348" s="82">
        <f>MINUTE('Copy your Raw data here'!C347)</f>
        <v>0</v>
      </c>
      <c r="P348" s="82">
        <f>('Copy your Raw data here'!C347-'Copy your Raw data here'!B347)*1440</f>
        <v>0</v>
      </c>
      <c r="Q348" s="82">
        <f t="shared" si="33"/>
        <v>60</v>
      </c>
      <c r="R348" s="82">
        <f t="shared" si="34"/>
        <v>0</v>
      </c>
      <c r="S348" s="83"/>
      <c r="T348" s="83"/>
      <c r="U348" s="82">
        <f>HOUR('Copy your Raw data here'!G347)</f>
        <v>0</v>
      </c>
      <c r="V348" s="82">
        <f>HOUR('Copy your Raw data here'!H347)</f>
        <v>0</v>
      </c>
      <c r="W348" s="82">
        <f>MINUTE('Copy your Raw data here'!G347)</f>
        <v>0</v>
      </c>
      <c r="X348" s="82">
        <f>MINUTE('Copy your Raw data here'!H347)</f>
        <v>0</v>
      </c>
      <c r="Y348" s="82">
        <f>('Copy your Raw data here'!H347-'Copy your Raw data here'!G347)*1440</f>
        <v>0</v>
      </c>
      <c r="Z348" s="82">
        <f t="shared" si="35"/>
        <v>1440</v>
      </c>
      <c r="AA348" s="82" t="str">
        <f>IF('Copy your Raw data here'!G347="","",IF(V348&lt;U348,Z348,Y348))</f>
        <v/>
      </c>
    </row>
    <row r="349" spans="1:27">
      <c r="A349" s="74" t="str">
        <f>IF(ISBLANK('Copy your Raw data here'!A348),"",('Copy your Raw data here'!A348))</f>
        <v/>
      </c>
      <c r="B349" s="78" t="str">
        <f t="shared" si="31"/>
        <v/>
      </c>
      <c r="C349" s="74">
        <f>IF('Copy your Raw data here'!D348="YES",1,0)</f>
        <v>0</v>
      </c>
      <c r="D349" s="74" t="e">
        <f>VLOOKUP('Copy your Raw data here'!E348,'Stroke Ready Hospital List'!A:B,1,FALSE)</f>
        <v>#N/A</v>
      </c>
      <c r="E349" s="74">
        <f t="shared" si="36"/>
        <v>0</v>
      </c>
      <c r="F349" s="74">
        <f>IF(OR(ISBLANK('Copy your Raw data here'!F348),('Copy your Raw data here'!F348="NO")),0,1)</f>
        <v>0</v>
      </c>
      <c r="G349" s="74">
        <f>IF(ISBLANK('Copy your Raw data here'!G348),0,1)</f>
        <v>0</v>
      </c>
      <c r="H349" s="74">
        <f>IF(ISERROR(D349),'Copy your Raw data here'!E348,"")</f>
        <v>0</v>
      </c>
      <c r="I349" s="74" t="str">
        <f t="shared" si="32"/>
        <v/>
      </c>
      <c r="L349" s="82">
        <f>HOUR('Copy your Raw data here'!B348)</f>
        <v>0</v>
      </c>
      <c r="M349" s="82">
        <f>HOUR('Copy your Raw data here'!C348)</f>
        <v>0</v>
      </c>
      <c r="N349" s="82">
        <f>MINUTE('Copy your Raw data here'!B348)</f>
        <v>0</v>
      </c>
      <c r="O349" s="82">
        <f>MINUTE('Copy your Raw data here'!C348)</f>
        <v>0</v>
      </c>
      <c r="P349" s="82">
        <f>('Copy your Raw data here'!C348-'Copy your Raw data here'!B348)*1440</f>
        <v>0</v>
      </c>
      <c r="Q349" s="82">
        <f t="shared" si="33"/>
        <v>60</v>
      </c>
      <c r="R349" s="82">
        <f t="shared" si="34"/>
        <v>0</v>
      </c>
      <c r="S349" s="83"/>
      <c r="T349" s="83"/>
      <c r="U349" s="82">
        <f>HOUR('Copy your Raw data here'!G348)</f>
        <v>0</v>
      </c>
      <c r="V349" s="82">
        <f>HOUR('Copy your Raw data here'!H348)</f>
        <v>0</v>
      </c>
      <c r="W349" s="82">
        <f>MINUTE('Copy your Raw data here'!G348)</f>
        <v>0</v>
      </c>
      <c r="X349" s="82">
        <f>MINUTE('Copy your Raw data here'!H348)</f>
        <v>0</v>
      </c>
      <c r="Y349" s="82">
        <f>('Copy your Raw data here'!H348-'Copy your Raw data here'!G348)*1440</f>
        <v>0</v>
      </c>
      <c r="Z349" s="82">
        <f t="shared" si="35"/>
        <v>1440</v>
      </c>
      <c r="AA349" s="82" t="str">
        <f>IF('Copy your Raw data here'!G348="","",IF(V349&lt;U349,Z349,Y349))</f>
        <v/>
      </c>
    </row>
    <row r="350" spans="1:27">
      <c r="A350" s="74" t="str">
        <f>IF(ISBLANK('Copy your Raw data here'!A349),"",('Copy your Raw data here'!A349))</f>
        <v/>
      </c>
      <c r="B350" s="78" t="str">
        <f t="shared" si="31"/>
        <v/>
      </c>
      <c r="C350" s="74">
        <f>IF('Copy your Raw data here'!D349="YES",1,0)</f>
        <v>0</v>
      </c>
      <c r="D350" s="74" t="e">
        <f>VLOOKUP('Copy your Raw data here'!E349,'Stroke Ready Hospital List'!A:B,1,FALSE)</f>
        <v>#N/A</v>
      </c>
      <c r="E350" s="74">
        <f t="shared" si="36"/>
        <v>0</v>
      </c>
      <c r="F350" s="74">
        <f>IF(OR(ISBLANK('Copy your Raw data here'!F349),('Copy your Raw data here'!F349="NO")),0,1)</f>
        <v>0</v>
      </c>
      <c r="G350" s="74">
        <f>IF(ISBLANK('Copy your Raw data here'!G349),0,1)</f>
        <v>0</v>
      </c>
      <c r="H350" s="74">
        <f>IF(ISERROR(D350),'Copy your Raw data here'!E349,"")</f>
        <v>0</v>
      </c>
      <c r="I350" s="74" t="str">
        <f t="shared" si="32"/>
        <v/>
      </c>
      <c r="L350" s="82">
        <f>HOUR('Copy your Raw data here'!B349)</f>
        <v>0</v>
      </c>
      <c r="M350" s="82">
        <f>HOUR('Copy your Raw data here'!C349)</f>
        <v>0</v>
      </c>
      <c r="N350" s="82">
        <f>MINUTE('Copy your Raw data here'!B349)</f>
        <v>0</v>
      </c>
      <c r="O350" s="82">
        <f>MINUTE('Copy your Raw data here'!C349)</f>
        <v>0</v>
      </c>
      <c r="P350" s="82">
        <f>('Copy your Raw data here'!C349-'Copy your Raw data here'!B349)*1440</f>
        <v>0</v>
      </c>
      <c r="Q350" s="82">
        <f t="shared" si="33"/>
        <v>60</v>
      </c>
      <c r="R350" s="82">
        <f t="shared" si="34"/>
        <v>0</v>
      </c>
      <c r="S350" s="83"/>
      <c r="T350" s="83"/>
      <c r="U350" s="82">
        <f>HOUR('Copy your Raw data here'!G349)</f>
        <v>0</v>
      </c>
      <c r="V350" s="82">
        <f>HOUR('Copy your Raw data here'!H349)</f>
        <v>0</v>
      </c>
      <c r="W350" s="82">
        <f>MINUTE('Copy your Raw data here'!G349)</f>
        <v>0</v>
      </c>
      <c r="X350" s="82">
        <f>MINUTE('Copy your Raw data here'!H349)</f>
        <v>0</v>
      </c>
      <c r="Y350" s="82">
        <f>('Copy your Raw data here'!H349-'Copy your Raw data here'!G349)*1440</f>
        <v>0</v>
      </c>
      <c r="Z350" s="82">
        <f t="shared" si="35"/>
        <v>1440</v>
      </c>
      <c r="AA350" s="82" t="str">
        <f>IF('Copy your Raw data here'!G349="","",IF(V350&lt;U350,Z350,Y350))</f>
        <v/>
      </c>
    </row>
    <row r="351" spans="1:27">
      <c r="A351" s="74" t="str">
        <f>IF(ISBLANK('Copy your Raw data here'!A350),"",('Copy your Raw data here'!A350))</f>
        <v/>
      </c>
      <c r="B351" s="78" t="str">
        <f t="shared" si="31"/>
        <v/>
      </c>
      <c r="C351" s="74">
        <f>IF('Copy your Raw data here'!D350="YES",1,0)</f>
        <v>0</v>
      </c>
      <c r="D351" s="74" t="e">
        <f>VLOOKUP('Copy your Raw data here'!E350,'Stroke Ready Hospital List'!A:B,1,FALSE)</f>
        <v>#N/A</v>
      </c>
      <c r="E351" s="74">
        <f t="shared" si="36"/>
        <v>0</v>
      </c>
      <c r="F351" s="74">
        <f>IF(OR(ISBLANK('Copy your Raw data here'!F350),('Copy your Raw data here'!F350="NO")),0,1)</f>
        <v>0</v>
      </c>
      <c r="G351" s="74">
        <f>IF(ISBLANK('Copy your Raw data here'!G350),0,1)</f>
        <v>0</v>
      </c>
      <c r="H351" s="74">
        <f>IF(ISERROR(D351),'Copy your Raw data here'!E350,"")</f>
        <v>0</v>
      </c>
      <c r="I351" s="74" t="str">
        <f t="shared" si="32"/>
        <v/>
      </c>
      <c r="L351" s="82">
        <f>HOUR('Copy your Raw data here'!B350)</f>
        <v>0</v>
      </c>
      <c r="M351" s="82">
        <f>HOUR('Copy your Raw data here'!C350)</f>
        <v>0</v>
      </c>
      <c r="N351" s="82">
        <f>MINUTE('Copy your Raw data here'!B350)</f>
        <v>0</v>
      </c>
      <c r="O351" s="82">
        <f>MINUTE('Copy your Raw data here'!C350)</f>
        <v>0</v>
      </c>
      <c r="P351" s="82">
        <f>('Copy your Raw data here'!C350-'Copy your Raw data here'!B350)*1440</f>
        <v>0</v>
      </c>
      <c r="Q351" s="82">
        <f t="shared" si="33"/>
        <v>60</v>
      </c>
      <c r="R351" s="82">
        <f t="shared" si="34"/>
        <v>0</v>
      </c>
      <c r="S351" s="83"/>
      <c r="T351" s="83"/>
      <c r="U351" s="82">
        <f>HOUR('Copy your Raw data here'!G350)</f>
        <v>0</v>
      </c>
      <c r="V351" s="82">
        <f>HOUR('Copy your Raw data here'!H350)</f>
        <v>0</v>
      </c>
      <c r="W351" s="82">
        <f>MINUTE('Copy your Raw data here'!G350)</f>
        <v>0</v>
      </c>
      <c r="X351" s="82">
        <f>MINUTE('Copy your Raw data here'!H350)</f>
        <v>0</v>
      </c>
      <c r="Y351" s="82">
        <f>('Copy your Raw data here'!H350-'Copy your Raw data here'!G350)*1440</f>
        <v>0</v>
      </c>
      <c r="Z351" s="82">
        <f t="shared" si="35"/>
        <v>1440</v>
      </c>
      <c r="AA351" s="82" t="str">
        <f>IF('Copy your Raw data here'!G350="","",IF(V351&lt;U351,Z351,Y351))</f>
        <v/>
      </c>
    </row>
    <row r="352" spans="1:27">
      <c r="A352" s="74" t="str">
        <f>IF(ISBLANK('Copy your Raw data here'!A351),"",('Copy your Raw data here'!A351))</f>
        <v/>
      </c>
      <c r="B352" s="78" t="str">
        <f t="shared" si="31"/>
        <v/>
      </c>
      <c r="C352" s="74">
        <f>IF('Copy your Raw data here'!D351="YES",1,0)</f>
        <v>0</v>
      </c>
      <c r="D352" s="74" t="e">
        <f>VLOOKUP('Copy your Raw data here'!E351,'Stroke Ready Hospital List'!A:B,1,FALSE)</f>
        <v>#N/A</v>
      </c>
      <c r="E352" s="74">
        <f t="shared" si="36"/>
        <v>0</v>
      </c>
      <c r="F352" s="74">
        <f>IF(OR(ISBLANK('Copy your Raw data here'!F351),('Copy your Raw data here'!F351="NO")),0,1)</f>
        <v>0</v>
      </c>
      <c r="G352" s="74">
        <f>IF(ISBLANK('Copy your Raw data here'!G351),0,1)</f>
        <v>0</v>
      </c>
      <c r="H352" s="74">
        <f>IF(ISERROR(D352),'Copy your Raw data here'!E351,"")</f>
        <v>0</v>
      </c>
      <c r="I352" s="74" t="str">
        <f t="shared" si="32"/>
        <v/>
      </c>
      <c r="L352" s="82">
        <f>HOUR('Copy your Raw data here'!B351)</f>
        <v>0</v>
      </c>
      <c r="M352" s="82">
        <f>HOUR('Copy your Raw data here'!C351)</f>
        <v>0</v>
      </c>
      <c r="N352" s="82">
        <f>MINUTE('Copy your Raw data here'!B351)</f>
        <v>0</v>
      </c>
      <c r="O352" s="82">
        <f>MINUTE('Copy your Raw data here'!C351)</f>
        <v>0</v>
      </c>
      <c r="P352" s="82">
        <f>('Copy your Raw data here'!C351-'Copy your Raw data here'!B351)*1440</f>
        <v>0</v>
      </c>
      <c r="Q352" s="82">
        <f t="shared" si="33"/>
        <v>60</v>
      </c>
      <c r="R352" s="82">
        <f t="shared" si="34"/>
        <v>0</v>
      </c>
      <c r="S352" s="83"/>
      <c r="T352" s="83"/>
      <c r="U352" s="82">
        <f>HOUR('Copy your Raw data here'!G351)</f>
        <v>0</v>
      </c>
      <c r="V352" s="82">
        <f>HOUR('Copy your Raw data here'!H351)</f>
        <v>0</v>
      </c>
      <c r="W352" s="82">
        <f>MINUTE('Copy your Raw data here'!G351)</f>
        <v>0</v>
      </c>
      <c r="X352" s="82">
        <f>MINUTE('Copy your Raw data here'!H351)</f>
        <v>0</v>
      </c>
      <c r="Y352" s="82">
        <f>('Copy your Raw data here'!H351-'Copy your Raw data here'!G351)*1440</f>
        <v>0</v>
      </c>
      <c r="Z352" s="82">
        <f t="shared" si="35"/>
        <v>1440</v>
      </c>
      <c r="AA352" s="82" t="str">
        <f>IF('Copy your Raw data here'!G351="","",IF(V352&lt;U352,Z352,Y352))</f>
        <v/>
      </c>
    </row>
    <row r="353" spans="1:27">
      <c r="A353" s="74" t="str">
        <f>IF(ISBLANK('Copy your Raw data here'!A352),"",('Copy your Raw data here'!A352))</f>
        <v/>
      </c>
      <c r="B353" s="78" t="str">
        <f t="shared" si="31"/>
        <v/>
      </c>
      <c r="C353" s="74">
        <f>IF('Copy your Raw data here'!D352="YES",1,0)</f>
        <v>0</v>
      </c>
      <c r="D353" s="74" t="e">
        <f>VLOOKUP('Copy your Raw data here'!E352,'Stroke Ready Hospital List'!A:B,1,FALSE)</f>
        <v>#N/A</v>
      </c>
      <c r="E353" s="74">
        <f t="shared" si="36"/>
        <v>0</v>
      </c>
      <c r="F353" s="74">
        <f>IF(OR(ISBLANK('Copy your Raw data here'!F352),('Copy your Raw data here'!F352="NO")),0,1)</f>
        <v>0</v>
      </c>
      <c r="G353" s="74">
        <f>IF(ISBLANK('Copy your Raw data here'!G352),0,1)</f>
        <v>0</v>
      </c>
      <c r="H353" s="74">
        <f>IF(ISERROR(D353),'Copy your Raw data here'!E352,"")</f>
        <v>0</v>
      </c>
      <c r="I353" s="74" t="str">
        <f t="shared" si="32"/>
        <v/>
      </c>
      <c r="L353" s="82">
        <f>HOUR('Copy your Raw data here'!B352)</f>
        <v>0</v>
      </c>
      <c r="M353" s="82">
        <f>HOUR('Copy your Raw data here'!C352)</f>
        <v>0</v>
      </c>
      <c r="N353" s="82">
        <f>MINUTE('Copy your Raw data here'!B352)</f>
        <v>0</v>
      </c>
      <c r="O353" s="82">
        <f>MINUTE('Copy your Raw data here'!C352)</f>
        <v>0</v>
      </c>
      <c r="P353" s="82">
        <f>('Copy your Raw data here'!C352-'Copy your Raw data here'!B352)*1440</f>
        <v>0</v>
      </c>
      <c r="Q353" s="82">
        <f t="shared" si="33"/>
        <v>60</v>
      </c>
      <c r="R353" s="82">
        <f t="shared" si="34"/>
        <v>0</v>
      </c>
      <c r="S353" s="83"/>
      <c r="T353" s="83"/>
      <c r="U353" s="82">
        <f>HOUR('Copy your Raw data here'!G352)</f>
        <v>0</v>
      </c>
      <c r="V353" s="82">
        <f>HOUR('Copy your Raw data here'!H352)</f>
        <v>0</v>
      </c>
      <c r="W353" s="82">
        <f>MINUTE('Copy your Raw data here'!G352)</f>
        <v>0</v>
      </c>
      <c r="X353" s="82">
        <f>MINUTE('Copy your Raw data here'!H352)</f>
        <v>0</v>
      </c>
      <c r="Y353" s="82">
        <f>('Copy your Raw data here'!H352-'Copy your Raw data here'!G352)*1440</f>
        <v>0</v>
      </c>
      <c r="Z353" s="82">
        <f t="shared" si="35"/>
        <v>1440</v>
      </c>
      <c r="AA353" s="82" t="str">
        <f>IF('Copy your Raw data here'!G352="","",IF(V353&lt;U353,Z353,Y353))</f>
        <v/>
      </c>
    </row>
    <row r="354" spans="1:27">
      <c r="A354" s="74" t="str">
        <f>IF(ISBLANK('Copy your Raw data here'!A353),"",('Copy your Raw data here'!A353))</f>
        <v/>
      </c>
      <c r="B354" s="78" t="str">
        <f t="shared" si="31"/>
        <v/>
      </c>
      <c r="C354" s="74">
        <f>IF('Copy your Raw data here'!D353="YES",1,0)</f>
        <v>0</v>
      </c>
      <c r="D354" s="74" t="e">
        <f>VLOOKUP('Copy your Raw data here'!E353,'Stroke Ready Hospital List'!A:B,1,FALSE)</f>
        <v>#N/A</v>
      </c>
      <c r="E354" s="74">
        <f t="shared" si="36"/>
        <v>0</v>
      </c>
      <c r="F354" s="74">
        <f>IF(OR(ISBLANK('Copy your Raw data here'!F353),('Copy your Raw data here'!F353="NO")),0,1)</f>
        <v>0</v>
      </c>
      <c r="G354" s="74">
        <f>IF(ISBLANK('Copy your Raw data here'!G353),0,1)</f>
        <v>0</v>
      </c>
      <c r="H354" s="74">
        <f>IF(ISERROR(D354),'Copy your Raw data here'!E353,"")</f>
        <v>0</v>
      </c>
      <c r="I354" s="74" t="str">
        <f t="shared" si="32"/>
        <v/>
      </c>
      <c r="L354" s="82">
        <f>HOUR('Copy your Raw data here'!B353)</f>
        <v>0</v>
      </c>
      <c r="M354" s="82">
        <f>HOUR('Copy your Raw data here'!C353)</f>
        <v>0</v>
      </c>
      <c r="N354" s="82">
        <f>MINUTE('Copy your Raw data here'!B353)</f>
        <v>0</v>
      </c>
      <c r="O354" s="82">
        <f>MINUTE('Copy your Raw data here'!C353)</f>
        <v>0</v>
      </c>
      <c r="P354" s="82">
        <f>('Copy your Raw data here'!C353-'Copy your Raw data here'!B353)*1440</f>
        <v>0</v>
      </c>
      <c r="Q354" s="82">
        <f t="shared" si="33"/>
        <v>60</v>
      </c>
      <c r="R354" s="82">
        <f t="shared" si="34"/>
        <v>0</v>
      </c>
      <c r="S354" s="83"/>
      <c r="T354" s="83"/>
      <c r="U354" s="82">
        <f>HOUR('Copy your Raw data here'!G353)</f>
        <v>0</v>
      </c>
      <c r="V354" s="82">
        <f>HOUR('Copy your Raw data here'!H353)</f>
        <v>0</v>
      </c>
      <c r="W354" s="82">
        <f>MINUTE('Copy your Raw data here'!G353)</f>
        <v>0</v>
      </c>
      <c r="X354" s="82">
        <f>MINUTE('Copy your Raw data here'!H353)</f>
        <v>0</v>
      </c>
      <c r="Y354" s="82">
        <f>('Copy your Raw data here'!H353-'Copy your Raw data here'!G353)*1440</f>
        <v>0</v>
      </c>
      <c r="Z354" s="82">
        <f t="shared" si="35"/>
        <v>1440</v>
      </c>
      <c r="AA354" s="82" t="str">
        <f>IF('Copy your Raw data here'!G353="","",IF(V354&lt;U354,Z354,Y354))</f>
        <v/>
      </c>
    </row>
    <row r="355" spans="1:27">
      <c r="A355" s="74" t="str">
        <f>IF(ISBLANK('Copy your Raw data here'!A354),"",('Copy your Raw data here'!A354))</f>
        <v/>
      </c>
      <c r="B355" s="78" t="str">
        <f t="shared" si="31"/>
        <v/>
      </c>
      <c r="C355" s="74">
        <f>IF('Copy your Raw data here'!D354="YES",1,0)</f>
        <v>0</v>
      </c>
      <c r="D355" s="74" t="e">
        <f>VLOOKUP('Copy your Raw data here'!E354,'Stroke Ready Hospital List'!A:B,1,FALSE)</f>
        <v>#N/A</v>
      </c>
      <c r="E355" s="74">
        <f t="shared" si="36"/>
        <v>0</v>
      </c>
      <c r="F355" s="74">
        <f>IF(OR(ISBLANK('Copy your Raw data here'!F354),('Copy your Raw data here'!F354="NO")),0,1)</f>
        <v>0</v>
      </c>
      <c r="G355" s="74">
        <f>IF(ISBLANK('Copy your Raw data here'!G354),0,1)</f>
        <v>0</v>
      </c>
      <c r="H355" s="74">
        <f>IF(ISERROR(D355),'Copy your Raw data here'!E354,"")</f>
        <v>0</v>
      </c>
      <c r="I355" s="74" t="str">
        <f t="shared" si="32"/>
        <v/>
      </c>
      <c r="L355" s="82">
        <f>HOUR('Copy your Raw data here'!B354)</f>
        <v>0</v>
      </c>
      <c r="M355" s="82">
        <f>HOUR('Copy your Raw data here'!C354)</f>
        <v>0</v>
      </c>
      <c r="N355" s="82">
        <f>MINUTE('Copy your Raw data here'!B354)</f>
        <v>0</v>
      </c>
      <c r="O355" s="82">
        <f>MINUTE('Copy your Raw data here'!C354)</f>
        <v>0</v>
      </c>
      <c r="P355" s="82">
        <f>('Copy your Raw data here'!C354-'Copy your Raw data here'!B354)*1440</f>
        <v>0</v>
      </c>
      <c r="Q355" s="82">
        <f t="shared" si="33"/>
        <v>60</v>
      </c>
      <c r="R355" s="82">
        <f t="shared" si="34"/>
        <v>0</v>
      </c>
      <c r="S355" s="83"/>
      <c r="T355" s="83"/>
      <c r="U355" s="82">
        <f>HOUR('Copy your Raw data here'!G354)</f>
        <v>0</v>
      </c>
      <c r="V355" s="82">
        <f>HOUR('Copy your Raw data here'!H354)</f>
        <v>0</v>
      </c>
      <c r="W355" s="82">
        <f>MINUTE('Copy your Raw data here'!G354)</f>
        <v>0</v>
      </c>
      <c r="X355" s="82">
        <f>MINUTE('Copy your Raw data here'!H354)</f>
        <v>0</v>
      </c>
      <c r="Y355" s="82">
        <f>('Copy your Raw data here'!H354-'Copy your Raw data here'!G354)*1440</f>
        <v>0</v>
      </c>
      <c r="Z355" s="82">
        <f t="shared" si="35"/>
        <v>1440</v>
      </c>
      <c r="AA355" s="82" t="str">
        <f>IF('Copy your Raw data here'!G354="","",IF(V355&lt;U355,Z355,Y355))</f>
        <v/>
      </c>
    </row>
    <row r="356" spans="1:27">
      <c r="A356" s="74" t="str">
        <f>IF(ISBLANK('Copy your Raw data here'!A355),"",('Copy your Raw data here'!A355))</f>
        <v/>
      </c>
      <c r="B356" s="78" t="str">
        <f t="shared" si="31"/>
        <v/>
      </c>
      <c r="C356" s="74">
        <f>IF('Copy your Raw data here'!D355="YES",1,0)</f>
        <v>0</v>
      </c>
      <c r="D356" s="74" t="e">
        <f>VLOOKUP('Copy your Raw data here'!E355,'Stroke Ready Hospital List'!A:B,1,FALSE)</f>
        <v>#N/A</v>
      </c>
      <c r="E356" s="74">
        <f t="shared" si="36"/>
        <v>0</v>
      </c>
      <c r="F356" s="74">
        <f>IF(OR(ISBLANK('Copy your Raw data here'!F355),('Copy your Raw data here'!F355="NO")),0,1)</f>
        <v>0</v>
      </c>
      <c r="G356" s="74">
        <f>IF(ISBLANK('Copy your Raw data here'!G355),0,1)</f>
        <v>0</v>
      </c>
      <c r="H356" s="74">
        <f>IF(ISERROR(D356),'Copy your Raw data here'!E355,"")</f>
        <v>0</v>
      </c>
      <c r="I356" s="74" t="str">
        <f t="shared" si="32"/>
        <v/>
      </c>
      <c r="L356" s="82">
        <f>HOUR('Copy your Raw data here'!B355)</f>
        <v>0</v>
      </c>
      <c r="M356" s="82">
        <f>HOUR('Copy your Raw data here'!C355)</f>
        <v>0</v>
      </c>
      <c r="N356" s="82">
        <f>MINUTE('Copy your Raw data here'!B355)</f>
        <v>0</v>
      </c>
      <c r="O356" s="82">
        <f>MINUTE('Copy your Raw data here'!C355)</f>
        <v>0</v>
      </c>
      <c r="P356" s="82">
        <f>('Copy your Raw data here'!C355-'Copy your Raw data here'!B355)*1440</f>
        <v>0</v>
      </c>
      <c r="Q356" s="82">
        <f t="shared" si="33"/>
        <v>60</v>
      </c>
      <c r="R356" s="82">
        <f t="shared" si="34"/>
        <v>0</v>
      </c>
      <c r="S356" s="83"/>
      <c r="T356" s="83"/>
      <c r="U356" s="82">
        <f>HOUR('Copy your Raw data here'!G355)</f>
        <v>0</v>
      </c>
      <c r="V356" s="82">
        <f>HOUR('Copy your Raw data here'!H355)</f>
        <v>0</v>
      </c>
      <c r="W356" s="82">
        <f>MINUTE('Copy your Raw data here'!G355)</f>
        <v>0</v>
      </c>
      <c r="X356" s="82">
        <f>MINUTE('Copy your Raw data here'!H355)</f>
        <v>0</v>
      </c>
      <c r="Y356" s="82">
        <f>('Copy your Raw data here'!H355-'Copy your Raw data here'!G355)*1440</f>
        <v>0</v>
      </c>
      <c r="Z356" s="82">
        <f t="shared" si="35"/>
        <v>1440</v>
      </c>
      <c r="AA356" s="82" t="str">
        <f>IF('Copy your Raw data here'!G355="","",IF(V356&lt;U356,Z356,Y356))</f>
        <v/>
      </c>
    </row>
    <row r="357" spans="1:27">
      <c r="A357" s="74" t="str">
        <f>IF(ISBLANK('Copy your Raw data here'!A356),"",('Copy your Raw data here'!A356))</f>
        <v/>
      </c>
      <c r="B357" s="78" t="str">
        <f t="shared" si="31"/>
        <v/>
      </c>
      <c r="C357" s="74">
        <f>IF('Copy your Raw data here'!D356="YES",1,0)</f>
        <v>0</v>
      </c>
      <c r="D357" s="74" t="e">
        <f>VLOOKUP('Copy your Raw data here'!E356,'Stroke Ready Hospital List'!A:B,1,FALSE)</f>
        <v>#N/A</v>
      </c>
      <c r="E357" s="74">
        <f t="shared" si="36"/>
        <v>0</v>
      </c>
      <c r="F357" s="74">
        <f>IF(OR(ISBLANK('Copy your Raw data here'!F356),('Copy your Raw data here'!F356="NO")),0,1)</f>
        <v>0</v>
      </c>
      <c r="G357" s="74">
        <f>IF(ISBLANK('Copy your Raw data here'!G356),0,1)</f>
        <v>0</v>
      </c>
      <c r="H357" s="74">
        <f>IF(ISERROR(D357),'Copy your Raw data here'!E356,"")</f>
        <v>0</v>
      </c>
      <c r="I357" s="74" t="str">
        <f t="shared" si="32"/>
        <v/>
      </c>
      <c r="L357" s="82">
        <f>HOUR('Copy your Raw data here'!B356)</f>
        <v>0</v>
      </c>
      <c r="M357" s="82">
        <f>HOUR('Copy your Raw data here'!C356)</f>
        <v>0</v>
      </c>
      <c r="N357" s="82">
        <f>MINUTE('Copy your Raw data here'!B356)</f>
        <v>0</v>
      </c>
      <c r="O357" s="82">
        <f>MINUTE('Copy your Raw data here'!C356)</f>
        <v>0</v>
      </c>
      <c r="P357" s="82">
        <f>('Copy your Raw data here'!C356-'Copy your Raw data here'!B356)*1440</f>
        <v>0</v>
      </c>
      <c r="Q357" s="82">
        <f t="shared" si="33"/>
        <v>60</v>
      </c>
      <c r="R357" s="82">
        <f t="shared" si="34"/>
        <v>0</v>
      </c>
      <c r="S357" s="83"/>
      <c r="T357" s="83"/>
      <c r="U357" s="82">
        <f>HOUR('Copy your Raw data here'!G356)</f>
        <v>0</v>
      </c>
      <c r="V357" s="82">
        <f>HOUR('Copy your Raw data here'!H356)</f>
        <v>0</v>
      </c>
      <c r="W357" s="82">
        <f>MINUTE('Copy your Raw data here'!G356)</f>
        <v>0</v>
      </c>
      <c r="X357" s="82">
        <f>MINUTE('Copy your Raw data here'!H356)</f>
        <v>0</v>
      </c>
      <c r="Y357" s="82">
        <f>('Copy your Raw data here'!H356-'Copy your Raw data here'!G356)*1440</f>
        <v>0</v>
      </c>
      <c r="Z357" s="82">
        <f t="shared" si="35"/>
        <v>1440</v>
      </c>
      <c r="AA357" s="82" t="str">
        <f>IF('Copy your Raw data here'!G356="","",IF(V357&lt;U357,Z357,Y357))</f>
        <v/>
      </c>
    </row>
    <row r="358" spans="1:27">
      <c r="A358" s="74" t="str">
        <f>IF(ISBLANK('Copy your Raw data here'!A357),"",('Copy your Raw data here'!A357))</f>
        <v/>
      </c>
      <c r="B358" s="78" t="str">
        <f t="shared" si="31"/>
        <v/>
      </c>
      <c r="C358" s="74">
        <f>IF('Copy your Raw data here'!D357="YES",1,0)</f>
        <v>0</v>
      </c>
      <c r="D358" s="74" t="e">
        <f>VLOOKUP('Copy your Raw data here'!E357,'Stroke Ready Hospital List'!A:B,1,FALSE)</f>
        <v>#N/A</v>
      </c>
      <c r="E358" s="74">
        <f t="shared" si="36"/>
        <v>0</v>
      </c>
      <c r="F358" s="74">
        <f>IF(OR(ISBLANK('Copy your Raw data here'!F357),('Copy your Raw data here'!F357="NO")),0,1)</f>
        <v>0</v>
      </c>
      <c r="G358" s="74">
        <f>IF(ISBLANK('Copy your Raw data here'!G357),0,1)</f>
        <v>0</v>
      </c>
      <c r="H358" s="74">
        <f>IF(ISERROR(D358),'Copy your Raw data here'!E357,"")</f>
        <v>0</v>
      </c>
      <c r="I358" s="74" t="str">
        <f t="shared" si="32"/>
        <v/>
      </c>
      <c r="L358" s="82">
        <f>HOUR('Copy your Raw data here'!B357)</f>
        <v>0</v>
      </c>
      <c r="M358" s="82">
        <f>HOUR('Copy your Raw data here'!C357)</f>
        <v>0</v>
      </c>
      <c r="N358" s="82">
        <f>MINUTE('Copy your Raw data here'!B357)</f>
        <v>0</v>
      </c>
      <c r="O358" s="82">
        <f>MINUTE('Copy your Raw data here'!C357)</f>
        <v>0</v>
      </c>
      <c r="P358" s="82">
        <f>('Copy your Raw data here'!C357-'Copy your Raw data here'!B357)*1440</f>
        <v>0</v>
      </c>
      <c r="Q358" s="82">
        <f t="shared" si="33"/>
        <v>60</v>
      </c>
      <c r="R358" s="82">
        <f t="shared" si="34"/>
        <v>0</v>
      </c>
      <c r="S358" s="83"/>
      <c r="T358" s="83"/>
      <c r="U358" s="82">
        <f>HOUR('Copy your Raw data here'!G357)</f>
        <v>0</v>
      </c>
      <c r="V358" s="82">
        <f>HOUR('Copy your Raw data here'!H357)</f>
        <v>0</v>
      </c>
      <c r="W358" s="82">
        <f>MINUTE('Copy your Raw data here'!G357)</f>
        <v>0</v>
      </c>
      <c r="X358" s="82">
        <f>MINUTE('Copy your Raw data here'!H357)</f>
        <v>0</v>
      </c>
      <c r="Y358" s="82">
        <f>('Copy your Raw data here'!H357-'Copy your Raw data here'!G357)*1440</f>
        <v>0</v>
      </c>
      <c r="Z358" s="82">
        <f t="shared" si="35"/>
        <v>1440</v>
      </c>
      <c r="AA358" s="82" t="str">
        <f>IF('Copy your Raw data here'!G357="","",IF(V358&lt;U358,Z358,Y358))</f>
        <v/>
      </c>
    </row>
    <row r="359" spans="1:27">
      <c r="A359" s="74" t="str">
        <f>IF(ISBLANK('Copy your Raw data here'!A358),"",('Copy your Raw data here'!A358))</f>
        <v/>
      </c>
      <c r="B359" s="78" t="str">
        <f t="shared" si="31"/>
        <v/>
      </c>
      <c r="C359" s="74">
        <f>IF('Copy your Raw data here'!D358="YES",1,0)</f>
        <v>0</v>
      </c>
      <c r="D359" s="74" t="e">
        <f>VLOOKUP('Copy your Raw data here'!E358,'Stroke Ready Hospital List'!A:B,1,FALSE)</f>
        <v>#N/A</v>
      </c>
      <c r="E359" s="74">
        <f t="shared" si="36"/>
        <v>0</v>
      </c>
      <c r="F359" s="74">
        <f>IF(OR(ISBLANK('Copy your Raw data here'!F358),('Copy your Raw data here'!F358="NO")),0,1)</f>
        <v>0</v>
      </c>
      <c r="G359" s="74">
        <f>IF(ISBLANK('Copy your Raw data here'!G358),0,1)</f>
        <v>0</v>
      </c>
      <c r="H359" s="74">
        <f>IF(ISERROR(D359),'Copy your Raw data here'!E358,"")</f>
        <v>0</v>
      </c>
      <c r="I359" s="74" t="str">
        <f t="shared" si="32"/>
        <v/>
      </c>
      <c r="L359" s="82">
        <f>HOUR('Copy your Raw data here'!B358)</f>
        <v>0</v>
      </c>
      <c r="M359" s="82">
        <f>HOUR('Copy your Raw data here'!C358)</f>
        <v>0</v>
      </c>
      <c r="N359" s="82">
        <f>MINUTE('Copy your Raw data here'!B358)</f>
        <v>0</v>
      </c>
      <c r="O359" s="82">
        <f>MINUTE('Copy your Raw data here'!C358)</f>
        <v>0</v>
      </c>
      <c r="P359" s="82">
        <f>('Copy your Raw data here'!C358-'Copy your Raw data here'!B358)*1440</f>
        <v>0</v>
      </c>
      <c r="Q359" s="82">
        <f t="shared" si="33"/>
        <v>60</v>
      </c>
      <c r="R359" s="82">
        <f t="shared" si="34"/>
        <v>0</v>
      </c>
      <c r="S359" s="83"/>
      <c r="T359" s="83"/>
      <c r="U359" s="82">
        <f>HOUR('Copy your Raw data here'!G358)</f>
        <v>0</v>
      </c>
      <c r="V359" s="82">
        <f>HOUR('Copy your Raw data here'!H358)</f>
        <v>0</v>
      </c>
      <c r="W359" s="82">
        <f>MINUTE('Copy your Raw data here'!G358)</f>
        <v>0</v>
      </c>
      <c r="X359" s="82">
        <f>MINUTE('Copy your Raw data here'!H358)</f>
        <v>0</v>
      </c>
      <c r="Y359" s="82">
        <f>('Copy your Raw data here'!H358-'Copy your Raw data here'!G358)*1440</f>
        <v>0</v>
      </c>
      <c r="Z359" s="82">
        <f t="shared" si="35"/>
        <v>1440</v>
      </c>
      <c r="AA359" s="82" t="str">
        <f>IF('Copy your Raw data here'!G358="","",IF(V359&lt;U359,Z359,Y359))</f>
        <v/>
      </c>
    </row>
    <row r="360" spans="1:27">
      <c r="A360" s="74" t="str">
        <f>IF(ISBLANK('Copy your Raw data here'!A359),"",('Copy your Raw data here'!A359))</f>
        <v/>
      </c>
      <c r="B360" s="78" t="str">
        <f t="shared" si="31"/>
        <v/>
      </c>
      <c r="C360" s="74">
        <f>IF('Copy your Raw data here'!D359="YES",1,0)</f>
        <v>0</v>
      </c>
      <c r="D360" s="74" t="e">
        <f>VLOOKUP('Copy your Raw data here'!E359,'Stroke Ready Hospital List'!A:B,1,FALSE)</f>
        <v>#N/A</v>
      </c>
      <c r="E360" s="74">
        <f t="shared" si="36"/>
        <v>0</v>
      </c>
      <c r="F360" s="74">
        <f>IF(OR(ISBLANK('Copy your Raw data here'!F359),('Copy your Raw data here'!F359="NO")),0,1)</f>
        <v>0</v>
      </c>
      <c r="G360" s="74">
        <f>IF(ISBLANK('Copy your Raw data here'!G359),0,1)</f>
        <v>0</v>
      </c>
      <c r="H360" s="74">
        <f>IF(ISERROR(D360),'Copy your Raw data here'!E359,"")</f>
        <v>0</v>
      </c>
      <c r="I360" s="74" t="str">
        <f t="shared" si="32"/>
        <v/>
      </c>
      <c r="L360" s="82">
        <f>HOUR('Copy your Raw data here'!B359)</f>
        <v>0</v>
      </c>
      <c r="M360" s="82">
        <f>HOUR('Copy your Raw data here'!C359)</f>
        <v>0</v>
      </c>
      <c r="N360" s="82">
        <f>MINUTE('Copy your Raw data here'!B359)</f>
        <v>0</v>
      </c>
      <c r="O360" s="82">
        <f>MINUTE('Copy your Raw data here'!C359)</f>
        <v>0</v>
      </c>
      <c r="P360" s="82">
        <f>('Copy your Raw data here'!C359-'Copy your Raw data here'!B359)*1440</f>
        <v>0</v>
      </c>
      <c r="Q360" s="82">
        <f t="shared" si="33"/>
        <v>60</v>
      </c>
      <c r="R360" s="82">
        <f t="shared" si="34"/>
        <v>0</v>
      </c>
      <c r="S360" s="83"/>
      <c r="T360" s="83"/>
      <c r="U360" s="82">
        <f>HOUR('Copy your Raw data here'!G359)</f>
        <v>0</v>
      </c>
      <c r="V360" s="82">
        <f>HOUR('Copy your Raw data here'!H359)</f>
        <v>0</v>
      </c>
      <c r="W360" s="82">
        <f>MINUTE('Copy your Raw data here'!G359)</f>
        <v>0</v>
      </c>
      <c r="X360" s="82">
        <f>MINUTE('Copy your Raw data here'!H359)</f>
        <v>0</v>
      </c>
      <c r="Y360" s="82">
        <f>('Copy your Raw data here'!H359-'Copy your Raw data here'!G359)*1440</f>
        <v>0</v>
      </c>
      <c r="Z360" s="82">
        <f t="shared" si="35"/>
        <v>1440</v>
      </c>
      <c r="AA360" s="82" t="str">
        <f>IF('Copy your Raw data here'!G359="","",IF(V360&lt;U360,Z360,Y360))</f>
        <v/>
      </c>
    </row>
    <row r="361" spans="1:27">
      <c r="A361" s="74" t="str">
        <f>IF(ISBLANK('Copy your Raw data here'!A360),"",('Copy your Raw data here'!A360))</f>
        <v/>
      </c>
      <c r="B361" s="78" t="str">
        <f t="shared" si="31"/>
        <v/>
      </c>
      <c r="C361" s="74">
        <f>IF('Copy your Raw data here'!D360="YES",1,0)</f>
        <v>0</v>
      </c>
      <c r="D361" s="74" t="e">
        <f>VLOOKUP('Copy your Raw data here'!E360,'Stroke Ready Hospital List'!A:B,1,FALSE)</f>
        <v>#N/A</v>
      </c>
      <c r="E361" s="74">
        <f t="shared" si="36"/>
        <v>0</v>
      </c>
      <c r="F361" s="74">
        <f>IF(OR(ISBLANK('Copy your Raw data here'!F360),('Copy your Raw data here'!F360="NO")),0,1)</f>
        <v>0</v>
      </c>
      <c r="G361" s="74">
        <f>IF(ISBLANK('Copy your Raw data here'!G360),0,1)</f>
        <v>0</v>
      </c>
      <c r="H361" s="74">
        <f>IF(ISERROR(D361),'Copy your Raw data here'!E360,"")</f>
        <v>0</v>
      </c>
      <c r="I361" s="74" t="str">
        <f t="shared" si="32"/>
        <v/>
      </c>
      <c r="L361" s="82">
        <f>HOUR('Copy your Raw data here'!B360)</f>
        <v>0</v>
      </c>
      <c r="M361" s="82">
        <f>HOUR('Copy your Raw data here'!C360)</f>
        <v>0</v>
      </c>
      <c r="N361" s="82">
        <f>MINUTE('Copy your Raw data here'!B360)</f>
        <v>0</v>
      </c>
      <c r="O361" s="82">
        <f>MINUTE('Copy your Raw data here'!C360)</f>
        <v>0</v>
      </c>
      <c r="P361" s="82">
        <f>('Copy your Raw data here'!C360-'Copy your Raw data here'!B360)*1440</f>
        <v>0</v>
      </c>
      <c r="Q361" s="82">
        <f t="shared" si="33"/>
        <v>60</v>
      </c>
      <c r="R361" s="82">
        <f t="shared" si="34"/>
        <v>0</v>
      </c>
      <c r="S361" s="83"/>
      <c r="T361" s="83"/>
      <c r="U361" s="82">
        <f>HOUR('Copy your Raw data here'!G360)</f>
        <v>0</v>
      </c>
      <c r="V361" s="82">
        <f>HOUR('Copy your Raw data here'!H360)</f>
        <v>0</v>
      </c>
      <c r="W361" s="82">
        <f>MINUTE('Copy your Raw data here'!G360)</f>
        <v>0</v>
      </c>
      <c r="X361" s="82">
        <f>MINUTE('Copy your Raw data here'!H360)</f>
        <v>0</v>
      </c>
      <c r="Y361" s="82">
        <f>('Copy your Raw data here'!H360-'Copy your Raw data here'!G360)*1440</f>
        <v>0</v>
      </c>
      <c r="Z361" s="82">
        <f t="shared" si="35"/>
        <v>1440</v>
      </c>
      <c r="AA361" s="82" t="str">
        <f>IF('Copy your Raw data here'!G360="","",IF(V361&lt;U361,Z361,Y361))</f>
        <v/>
      </c>
    </row>
    <row r="362" spans="1:27">
      <c r="A362" s="74" t="str">
        <f>IF(ISBLANK('Copy your Raw data here'!A361),"",('Copy your Raw data here'!A361))</f>
        <v/>
      </c>
      <c r="B362" s="78" t="str">
        <f t="shared" si="31"/>
        <v/>
      </c>
      <c r="C362" s="74">
        <f>IF('Copy your Raw data here'!D361="YES",1,0)</f>
        <v>0</v>
      </c>
      <c r="D362" s="74" t="e">
        <f>VLOOKUP('Copy your Raw data here'!E361,'Stroke Ready Hospital List'!A:B,1,FALSE)</f>
        <v>#N/A</v>
      </c>
      <c r="E362" s="74">
        <f t="shared" si="36"/>
        <v>0</v>
      </c>
      <c r="F362" s="74">
        <f>IF(OR(ISBLANK('Copy your Raw data here'!F361),('Copy your Raw data here'!F361="NO")),0,1)</f>
        <v>0</v>
      </c>
      <c r="G362" s="74">
        <f>IF(ISBLANK('Copy your Raw data here'!G361),0,1)</f>
        <v>0</v>
      </c>
      <c r="H362" s="74">
        <f>IF(ISERROR(D362),'Copy your Raw data here'!E361,"")</f>
        <v>0</v>
      </c>
      <c r="I362" s="74" t="str">
        <f t="shared" si="32"/>
        <v/>
      </c>
      <c r="L362" s="82">
        <f>HOUR('Copy your Raw data here'!B361)</f>
        <v>0</v>
      </c>
      <c r="M362" s="82">
        <f>HOUR('Copy your Raw data here'!C361)</f>
        <v>0</v>
      </c>
      <c r="N362" s="82">
        <f>MINUTE('Copy your Raw data here'!B361)</f>
        <v>0</v>
      </c>
      <c r="O362" s="82">
        <f>MINUTE('Copy your Raw data here'!C361)</f>
        <v>0</v>
      </c>
      <c r="P362" s="82">
        <f>('Copy your Raw data here'!C361-'Copy your Raw data here'!B361)*1440</f>
        <v>0</v>
      </c>
      <c r="Q362" s="82">
        <f t="shared" si="33"/>
        <v>60</v>
      </c>
      <c r="R362" s="82">
        <f t="shared" si="34"/>
        <v>0</v>
      </c>
      <c r="S362" s="83"/>
      <c r="T362" s="83"/>
      <c r="U362" s="82">
        <f>HOUR('Copy your Raw data here'!G361)</f>
        <v>0</v>
      </c>
      <c r="V362" s="82">
        <f>HOUR('Copy your Raw data here'!H361)</f>
        <v>0</v>
      </c>
      <c r="W362" s="82">
        <f>MINUTE('Copy your Raw data here'!G361)</f>
        <v>0</v>
      </c>
      <c r="X362" s="82">
        <f>MINUTE('Copy your Raw data here'!H361)</f>
        <v>0</v>
      </c>
      <c r="Y362" s="82">
        <f>('Copy your Raw data here'!H361-'Copy your Raw data here'!G361)*1440</f>
        <v>0</v>
      </c>
      <c r="Z362" s="82">
        <f t="shared" si="35"/>
        <v>1440</v>
      </c>
      <c r="AA362" s="82" t="str">
        <f>IF('Copy your Raw data here'!G361="","",IF(V362&lt;U362,Z362,Y362))</f>
        <v/>
      </c>
    </row>
    <row r="363" spans="1:27">
      <c r="A363" s="74" t="str">
        <f>IF(ISBLANK('Copy your Raw data here'!A362),"",('Copy your Raw data here'!A362))</f>
        <v/>
      </c>
      <c r="B363" s="78" t="str">
        <f t="shared" si="31"/>
        <v/>
      </c>
      <c r="C363" s="74">
        <f>IF('Copy your Raw data here'!D362="YES",1,0)</f>
        <v>0</v>
      </c>
      <c r="D363" s="74" t="e">
        <f>VLOOKUP('Copy your Raw data here'!E362,'Stroke Ready Hospital List'!A:B,1,FALSE)</f>
        <v>#N/A</v>
      </c>
      <c r="E363" s="74">
        <f t="shared" si="36"/>
        <v>0</v>
      </c>
      <c r="F363" s="74">
        <f>IF(OR(ISBLANK('Copy your Raw data here'!F362),('Copy your Raw data here'!F362="NO")),0,1)</f>
        <v>0</v>
      </c>
      <c r="G363" s="74">
        <f>IF(ISBLANK('Copy your Raw data here'!G362),0,1)</f>
        <v>0</v>
      </c>
      <c r="H363" s="74">
        <f>IF(ISERROR(D363),'Copy your Raw data here'!E362,"")</f>
        <v>0</v>
      </c>
      <c r="I363" s="74" t="str">
        <f t="shared" si="32"/>
        <v/>
      </c>
      <c r="L363" s="82">
        <f>HOUR('Copy your Raw data here'!B362)</f>
        <v>0</v>
      </c>
      <c r="M363" s="82">
        <f>HOUR('Copy your Raw data here'!C362)</f>
        <v>0</v>
      </c>
      <c r="N363" s="82">
        <f>MINUTE('Copy your Raw data here'!B362)</f>
        <v>0</v>
      </c>
      <c r="O363" s="82">
        <f>MINUTE('Copy your Raw data here'!C362)</f>
        <v>0</v>
      </c>
      <c r="P363" s="82">
        <f>('Copy your Raw data here'!C362-'Copy your Raw data here'!B362)*1440</f>
        <v>0</v>
      </c>
      <c r="Q363" s="82">
        <f t="shared" si="33"/>
        <v>60</v>
      </c>
      <c r="R363" s="82">
        <f t="shared" si="34"/>
        <v>0</v>
      </c>
      <c r="S363" s="83"/>
      <c r="T363" s="83"/>
      <c r="U363" s="82">
        <f>HOUR('Copy your Raw data here'!G362)</f>
        <v>0</v>
      </c>
      <c r="V363" s="82">
        <f>HOUR('Copy your Raw data here'!H362)</f>
        <v>0</v>
      </c>
      <c r="W363" s="82">
        <f>MINUTE('Copy your Raw data here'!G362)</f>
        <v>0</v>
      </c>
      <c r="X363" s="82">
        <f>MINUTE('Copy your Raw data here'!H362)</f>
        <v>0</v>
      </c>
      <c r="Y363" s="82">
        <f>('Copy your Raw data here'!H362-'Copy your Raw data here'!G362)*1440</f>
        <v>0</v>
      </c>
      <c r="Z363" s="82">
        <f t="shared" si="35"/>
        <v>1440</v>
      </c>
      <c r="AA363" s="82" t="str">
        <f>IF('Copy your Raw data here'!G362="","",IF(V363&lt;U363,Z363,Y363))</f>
        <v/>
      </c>
    </row>
    <row r="364" spans="1:27">
      <c r="A364" s="74" t="str">
        <f>IF(ISBLANK('Copy your Raw data here'!A363),"",('Copy your Raw data here'!A363))</f>
        <v/>
      </c>
      <c r="B364" s="78" t="str">
        <f t="shared" si="31"/>
        <v/>
      </c>
      <c r="C364" s="74">
        <f>IF('Copy your Raw data here'!D363="YES",1,0)</f>
        <v>0</v>
      </c>
      <c r="D364" s="74" t="e">
        <f>VLOOKUP('Copy your Raw data here'!E363,'Stroke Ready Hospital List'!A:B,1,FALSE)</f>
        <v>#N/A</v>
      </c>
      <c r="E364" s="74">
        <f t="shared" si="36"/>
        <v>0</v>
      </c>
      <c r="F364" s="74">
        <f>IF(OR(ISBLANK('Copy your Raw data here'!F363),('Copy your Raw data here'!F363="NO")),0,1)</f>
        <v>0</v>
      </c>
      <c r="G364" s="74">
        <f>IF(ISBLANK('Copy your Raw data here'!G363),0,1)</f>
        <v>0</v>
      </c>
      <c r="H364" s="74">
        <f>IF(ISERROR(D364),'Copy your Raw data here'!E363,"")</f>
        <v>0</v>
      </c>
      <c r="I364" s="74" t="str">
        <f t="shared" si="32"/>
        <v/>
      </c>
      <c r="L364" s="82">
        <f>HOUR('Copy your Raw data here'!B363)</f>
        <v>0</v>
      </c>
      <c r="M364" s="82">
        <f>HOUR('Copy your Raw data here'!C363)</f>
        <v>0</v>
      </c>
      <c r="N364" s="82">
        <f>MINUTE('Copy your Raw data here'!B363)</f>
        <v>0</v>
      </c>
      <c r="O364" s="82">
        <f>MINUTE('Copy your Raw data here'!C363)</f>
        <v>0</v>
      </c>
      <c r="P364" s="82">
        <f>('Copy your Raw data here'!C363-'Copy your Raw data here'!B363)*1440</f>
        <v>0</v>
      </c>
      <c r="Q364" s="82">
        <f t="shared" si="33"/>
        <v>60</v>
      </c>
      <c r="R364" s="82">
        <f t="shared" si="34"/>
        <v>0</v>
      </c>
      <c r="S364" s="83"/>
      <c r="T364" s="83"/>
      <c r="U364" s="82">
        <f>HOUR('Copy your Raw data here'!G363)</f>
        <v>0</v>
      </c>
      <c r="V364" s="82">
        <f>HOUR('Copy your Raw data here'!H363)</f>
        <v>0</v>
      </c>
      <c r="W364" s="82">
        <f>MINUTE('Copy your Raw data here'!G363)</f>
        <v>0</v>
      </c>
      <c r="X364" s="82">
        <f>MINUTE('Copy your Raw data here'!H363)</f>
        <v>0</v>
      </c>
      <c r="Y364" s="82">
        <f>('Copy your Raw data here'!H363-'Copy your Raw data here'!G363)*1440</f>
        <v>0</v>
      </c>
      <c r="Z364" s="82">
        <f t="shared" si="35"/>
        <v>1440</v>
      </c>
      <c r="AA364" s="82" t="str">
        <f>IF('Copy your Raw data here'!G363="","",IF(V364&lt;U364,Z364,Y364))</f>
        <v/>
      </c>
    </row>
    <row r="365" spans="1:27">
      <c r="A365" s="74" t="str">
        <f>IF(ISBLANK('Copy your Raw data here'!A364),"",('Copy your Raw data here'!A364))</f>
        <v/>
      </c>
      <c r="B365" s="78" t="str">
        <f t="shared" si="31"/>
        <v/>
      </c>
      <c r="C365" s="74">
        <f>IF('Copy your Raw data here'!D364="YES",1,0)</f>
        <v>0</v>
      </c>
      <c r="D365" s="74" t="e">
        <f>VLOOKUP('Copy your Raw data here'!E364,'Stroke Ready Hospital List'!A:B,1,FALSE)</f>
        <v>#N/A</v>
      </c>
      <c r="E365" s="74">
        <f t="shared" si="36"/>
        <v>0</v>
      </c>
      <c r="F365" s="74">
        <f>IF(OR(ISBLANK('Copy your Raw data here'!F364),('Copy your Raw data here'!F364="NO")),0,1)</f>
        <v>0</v>
      </c>
      <c r="G365" s="74">
        <f>IF(ISBLANK('Copy your Raw data here'!G364),0,1)</f>
        <v>0</v>
      </c>
      <c r="H365" s="74">
        <f>IF(ISERROR(D365),'Copy your Raw data here'!E364,"")</f>
        <v>0</v>
      </c>
      <c r="I365" s="74" t="str">
        <f t="shared" si="32"/>
        <v/>
      </c>
      <c r="L365" s="82">
        <f>HOUR('Copy your Raw data here'!B364)</f>
        <v>0</v>
      </c>
      <c r="M365" s="82">
        <f>HOUR('Copy your Raw data here'!C364)</f>
        <v>0</v>
      </c>
      <c r="N365" s="82">
        <f>MINUTE('Copy your Raw data here'!B364)</f>
        <v>0</v>
      </c>
      <c r="O365" s="82">
        <f>MINUTE('Copy your Raw data here'!C364)</f>
        <v>0</v>
      </c>
      <c r="P365" s="82">
        <f>('Copy your Raw data here'!C364-'Copy your Raw data here'!B364)*1440</f>
        <v>0</v>
      </c>
      <c r="Q365" s="82">
        <f t="shared" si="33"/>
        <v>60</v>
      </c>
      <c r="R365" s="82">
        <f t="shared" si="34"/>
        <v>0</v>
      </c>
      <c r="S365" s="83"/>
      <c r="T365" s="83"/>
      <c r="U365" s="82">
        <f>HOUR('Copy your Raw data here'!G364)</f>
        <v>0</v>
      </c>
      <c r="V365" s="82">
        <f>HOUR('Copy your Raw data here'!H364)</f>
        <v>0</v>
      </c>
      <c r="W365" s="82">
        <f>MINUTE('Copy your Raw data here'!G364)</f>
        <v>0</v>
      </c>
      <c r="X365" s="82">
        <f>MINUTE('Copy your Raw data here'!H364)</f>
        <v>0</v>
      </c>
      <c r="Y365" s="82">
        <f>('Copy your Raw data here'!H364-'Copy your Raw data here'!G364)*1440</f>
        <v>0</v>
      </c>
      <c r="Z365" s="82">
        <f t="shared" si="35"/>
        <v>1440</v>
      </c>
      <c r="AA365" s="82" t="str">
        <f>IF('Copy your Raw data here'!G364="","",IF(V365&lt;U365,Z365,Y365))</f>
        <v/>
      </c>
    </row>
    <row r="366" spans="1:27">
      <c r="A366" s="74" t="str">
        <f>IF(ISBLANK('Copy your Raw data here'!A365),"",('Copy your Raw data here'!A365))</f>
        <v/>
      </c>
      <c r="B366" s="78" t="str">
        <f t="shared" si="31"/>
        <v/>
      </c>
      <c r="C366" s="74">
        <f>IF('Copy your Raw data here'!D365="YES",1,0)</f>
        <v>0</v>
      </c>
      <c r="D366" s="74" t="e">
        <f>VLOOKUP('Copy your Raw data here'!E365,'Stroke Ready Hospital List'!A:B,1,FALSE)</f>
        <v>#N/A</v>
      </c>
      <c r="E366" s="74">
        <f t="shared" si="36"/>
        <v>0</v>
      </c>
      <c r="F366" s="74">
        <f>IF(OR(ISBLANK('Copy your Raw data here'!F365),('Copy your Raw data here'!F365="NO")),0,1)</f>
        <v>0</v>
      </c>
      <c r="G366" s="74">
        <f>IF(ISBLANK('Copy your Raw data here'!G365),0,1)</f>
        <v>0</v>
      </c>
      <c r="H366" s="74">
        <f>IF(ISERROR(D366),'Copy your Raw data here'!E365,"")</f>
        <v>0</v>
      </c>
      <c r="I366" s="74" t="str">
        <f t="shared" si="32"/>
        <v/>
      </c>
      <c r="L366" s="82">
        <f>HOUR('Copy your Raw data here'!B365)</f>
        <v>0</v>
      </c>
      <c r="M366" s="82">
        <f>HOUR('Copy your Raw data here'!C365)</f>
        <v>0</v>
      </c>
      <c r="N366" s="82">
        <f>MINUTE('Copy your Raw data here'!B365)</f>
        <v>0</v>
      </c>
      <c r="O366" s="82">
        <f>MINUTE('Copy your Raw data here'!C365)</f>
        <v>0</v>
      </c>
      <c r="P366" s="82">
        <f>('Copy your Raw data here'!C365-'Copy your Raw data here'!B365)*1440</f>
        <v>0</v>
      </c>
      <c r="Q366" s="82">
        <f t="shared" si="33"/>
        <v>60</v>
      </c>
      <c r="R366" s="82">
        <f t="shared" si="34"/>
        <v>0</v>
      </c>
      <c r="S366" s="83"/>
      <c r="T366" s="83"/>
      <c r="U366" s="82">
        <f>HOUR('Copy your Raw data here'!G365)</f>
        <v>0</v>
      </c>
      <c r="V366" s="82">
        <f>HOUR('Copy your Raw data here'!H365)</f>
        <v>0</v>
      </c>
      <c r="W366" s="82">
        <f>MINUTE('Copy your Raw data here'!G365)</f>
        <v>0</v>
      </c>
      <c r="X366" s="82">
        <f>MINUTE('Copy your Raw data here'!H365)</f>
        <v>0</v>
      </c>
      <c r="Y366" s="82">
        <f>('Copy your Raw data here'!H365-'Copy your Raw data here'!G365)*1440</f>
        <v>0</v>
      </c>
      <c r="Z366" s="82">
        <f t="shared" si="35"/>
        <v>1440</v>
      </c>
      <c r="AA366" s="82" t="str">
        <f>IF('Copy your Raw data here'!G365="","",IF(V366&lt;U366,Z366,Y366))</f>
        <v/>
      </c>
    </row>
    <row r="367" spans="1:27">
      <c r="A367" s="74" t="str">
        <f>IF(ISBLANK('Copy your Raw data here'!A366),"",('Copy your Raw data here'!A366))</f>
        <v/>
      </c>
      <c r="B367" s="78" t="str">
        <f t="shared" si="31"/>
        <v/>
      </c>
      <c r="C367" s="74">
        <f>IF('Copy your Raw data here'!D366="YES",1,0)</f>
        <v>0</v>
      </c>
      <c r="D367" s="74" t="e">
        <f>VLOOKUP('Copy your Raw data here'!E366,'Stroke Ready Hospital List'!A:B,1,FALSE)</f>
        <v>#N/A</v>
      </c>
      <c r="E367" s="74">
        <f t="shared" si="36"/>
        <v>0</v>
      </c>
      <c r="F367" s="74">
        <f>IF(OR(ISBLANK('Copy your Raw data here'!F366),('Copy your Raw data here'!F366="NO")),0,1)</f>
        <v>0</v>
      </c>
      <c r="G367" s="74">
        <f>IF(ISBLANK('Copy your Raw data here'!G366),0,1)</f>
        <v>0</v>
      </c>
      <c r="H367" s="74">
        <f>IF(ISERROR(D367),'Copy your Raw data here'!E366,"")</f>
        <v>0</v>
      </c>
      <c r="I367" s="74" t="str">
        <f t="shared" si="32"/>
        <v/>
      </c>
      <c r="L367" s="82">
        <f>HOUR('Copy your Raw data here'!B366)</f>
        <v>0</v>
      </c>
      <c r="M367" s="82">
        <f>HOUR('Copy your Raw data here'!C366)</f>
        <v>0</v>
      </c>
      <c r="N367" s="82">
        <f>MINUTE('Copy your Raw data here'!B366)</f>
        <v>0</v>
      </c>
      <c r="O367" s="82">
        <f>MINUTE('Copy your Raw data here'!C366)</f>
        <v>0</v>
      </c>
      <c r="P367" s="82">
        <f>('Copy your Raw data here'!C366-'Copy your Raw data here'!B366)*1440</f>
        <v>0</v>
      </c>
      <c r="Q367" s="82">
        <f t="shared" si="33"/>
        <v>60</v>
      </c>
      <c r="R367" s="82">
        <f t="shared" si="34"/>
        <v>0</v>
      </c>
      <c r="S367" s="83"/>
      <c r="T367" s="83"/>
      <c r="U367" s="82">
        <f>HOUR('Copy your Raw data here'!G366)</f>
        <v>0</v>
      </c>
      <c r="V367" s="82">
        <f>HOUR('Copy your Raw data here'!H366)</f>
        <v>0</v>
      </c>
      <c r="W367" s="82">
        <f>MINUTE('Copy your Raw data here'!G366)</f>
        <v>0</v>
      </c>
      <c r="X367" s="82">
        <f>MINUTE('Copy your Raw data here'!H366)</f>
        <v>0</v>
      </c>
      <c r="Y367" s="82">
        <f>('Copy your Raw data here'!H366-'Copy your Raw data here'!G366)*1440</f>
        <v>0</v>
      </c>
      <c r="Z367" s="82">
        <f t="shared" si="35"/>
        <v>1440</v>
      </c>
      <c r="AA367" s="82" t="str">
        <f>IF('Copy your Raw data here'!G366="","",IF(V367&lt;U367,Z367,Y367))</f>
        <v/>
      </c>
    </row>
    <row r="368" spans="1:27">
      <c r="A368" s="74" t="str">
        <f>IF(ISBLANK('Copy your Raw data here'!A367),"",('Copy your Raw data here'!A367))</f>
        <v/>
      </c>
      <c r="B368" s="78" t="str">
        <f t="shared" si="31"/>
        <v/>
      </c>
      <c r="C368" s="74">
        <f>IF('Copy your Raw data here'!D367="YES",1,0)</f>
        <v>0</v>
      </c>
      <c r="D368" s="74" t="e">
        <f>VLOOKUP('Copy your Raw data here'!E367,'Stroke Ready Hospital List'!A:B,1,FALSE)</f>
        <v>#N/A</v>
      </c>
      <c r="E368" s="74">
        <f t="shared" si="36"/>
        <v>0</v>
      </c>
      <c r="F368" s="74">
        <f>IF(OR(ISBLANK('Copy your Raw data here'!F367),('Copy your Raw data here'!F367="NO")),0,1)</f>
        <v>0</v>
      </c>
      <c r="G368" s="74">
        <f>IF(ISBLANK('Copy your Raw data here'!G367),0,1)</f>
        <v>0</v>
      </c>
      <c r="H368" s="74">
        <f>IF(ISERROR(D368),'Copy your Raw data here'!E367,"")</f>
        <v>0</v>
      </c>
      <c r="I368" s="74" t="str">
        <f t="shared" si="32"/>
        <v/>
      </c>
      <c r="L368" s="82">
        <f>HOUR('Copy your Raw data here'!B367)</f>
        <v>0</v>
      </c>
      <c r="M368" s="82">
        <f>HOUR('Copy your Raw data here'!C367)</f>
        <v>0</v>
      </c>
      <c r="N368" s="82">
        <f>MINUTE('Copy your Raw data here'!B367)</f>
        <v>0</v>
      </c>
      <c r="O368" s="82">
        <f>MINUTE('Copy your Raw data here'!C367)</f>
        <v>0</v>
      </c>
      <c r="P368" s="82">
        <f>('Copy your Raw data here'!C367-'Copy your Raw data here'!B367)*1440</f>
        <v>0</v>
      </c>
      <c r="Q368" s="82">
        <f t="shared" si="33"/>
        <v>60</v>
      </c>
      <c r="R368" s="82">
        <f t="shared" si="34"/>
        <v>0</v>
      </c>
      <c r="S368" s="83"/>
      <c r="T368" s="83"/>
      <c r="U368" s="82">
        <f>HOUR('Copy your Raw data here'!G367)</f>
        <v>0</v>
      </c>
      <c r="V368" s="82">
        <f>HOUR('Copy your Raw data here'!H367)</f>
        <v>0</v>
      </c>
      <c r="W368" s="82">
        <f>MINUTE('Copy your Raw data here'!G367)</f>
        <v>0</v>
      </c>
      <c r="X368" s="82">
        <f>MINUTE('Copy your Raw data here'!H367)</f>
        <v>0</v>
      </c>
      <c r="Y368" s="82">
        <f>('Copy your Raw data here'!H367-'Copy your Raw data here'!G367)*1440</f>
        <v>0</v>
      </c>
      <c r="Z368" s="82">
        <f t="shared" si="35"/>
        <v>1440</v>
      </c>
      <c r="AA368" s="82" t="str">
        <f>IF('Copy your Raw data here'!G367="","",IF(V368&lt;U368,Z368,Y368))</f>
        <v/>
      </c>
    </row>
    <row r="369" spans="1:27">
      <c r="A369" s="74" t="str">
        <f>IF(ISBLANK('Copy your Raw data here'!A368),"",('Copy your Raw data here'!A368))</f>
        <v/>
      </c>
      <c r="B369" s="78" t="str">
        <f t="shared" si="31"/>
        <v/>
      </c>
      <c r="C369" s="74">
        <f>IF('Copy your Raw data here'!D368="YES",1,0)</f>
        <v>0</v>
      </c>
      <c r="D369" s="74" t="e">
        <f>VLOOKUP('Copy your Raw data here'!E368,'Stroke Ready Hospital List'!A:B,1,FALSE)</f>
        <v>#N/A</v>
      </c>
      <c r="E369" s="74">
        <f t="shared" si="36"/>
        <v>0</v>
      </c>
      <c r="F369" s="74">
        <f>IF(OR(ISBLANK('Copy your Raw data here'!F368),('Copy your Raw data here'!F368="NO")),0,1)</f>
        <v>0</v>
      </c>
      <c r="G369" s="74">
        <f>IF(ISBLANK('Copy your Raw data here'!G368),0,1)</f>
        <v>0</v>
      </c>
      <c r="H369" s="74">
        <f>IF(ISERROR(D369),'Copy your Raw data here'!E368,"")</f>
        <v>0</v>
      </c>
      <c r="I369" s="74" t="str">
        <f t="shared" si="32"/>
        <v/>
      </c>
      <c r="L369" s="82">
        <f>HOUR('Copy your Raw data here'!B368)</f>
        <v>0</v>
      </c>
      <c r="M369" s="82">
        <f>HOUR('Copy your Raw data here'!C368)</f>
        <v>0</v>
      </c>
      <c r="N369" s="82">
        <f>MINUTE('Copy your Raw data here'!B368)</f>
        <v>0</v>
      </c>
      <c r="O369" s="82">
        <f>MINUTE('Copy your Raw data here'!C368)</f>
        <v>0</v>
      </c>
      <c r="P369" s="82">
        <f>('Copy your Raw data here'!C368-'Copy your Raw data here'!B368)*1440</f>
        <v>0</v>
      </c>
      <c r="Q369" s="82">
        <f t="shared" si="33"/>
        <v>60</v>
      </c>
      <c r="R369" s="82">
        <f t="shared" si="34"/>
        <v>0</v>
      </c>
      <c r="S369" s="83"/>
      <c r="T369" s="83"/>
      <c r="U369" s="82">
        <f>HOUR('Copy your Raw data here'!G368)</f>
        <v>0</v>
      </c>
      <c r="V369" s="82">
        <f>HOUR('Copy your Raw data here'!H368)</f>
        <v>0</v>
      </c>
      <c r="W369" s="82">
        <f>MINUTE('Copy your Raw data here'!G368)</f>
        <v>0</v>
      </c>
      <c r="X369" s="82">
        <f>MINUTE('Copy your Raw data here'!H368)</f>
        <v>0</v>
      </c>
      <c r="Y369" s="82">
        <f>('Copy your Raw data here'!H368-'Copy your Raw data here'!G368)*1440</f>
        <v>0</v>
      </c>
      <c r="Z369" s="82">
        <f t="shared" si="35"/>
        <v>1440</v>
      </c>
      <c r="AA369" s="82" t="str">
        <f>IF('Copy your Raw data here'!G368="","",IF(V369&lt;U369,Z369,Y369))</f>
        <v/>
      </c>
    </row>
    <row r="370" spans="1:27">
      <c r="A370" s="74" t="str">
        <f>IF(ISBLANK('Copy your Raw data here'!A369),"",('Copy your Raw data here'!A369))</f>
        <v/>
      </c>
      <c r="B370" s="78" t="str">
        <f t="shared" si="31"/>
        <v/>
      </c>
      <c r="C370" s="74">
        <f>IF('Copy your Raw data here'!D369="YES",1,0)</f>
        <v>0</v>
      </c>
      <c r="D370" s="74" t="e">
        <f>VLOOKUP('Copy your Raw data here'!E369,'Stroke Ready Hospital List'!A:B,1,FALSE)</f>
        <v>#N/A</v>
      </c>
      <c r="E370" s="74">
        <f t="shared" si="36"/>
        <v>0</v>
      </c>
      <c r="F370" s="74">
        <f>IF(OR(ISBLANK('Copy your Raw data here'!F369),('Copy your Raw data here'!F369="NO")),0,1)</f>
        <v>0</v>
      </c>
      <c r="G370" s="74">
        <f>IF(ISBLANK('Copy your Raw data here'!G369),0,1)</f>
        <v>0</v>
      </c>
      <c r="H370" s="74">
        <f>IF(ISERROR(D370),'Copy your Raw data here'!E369,"")</f>
        <v>0</v>
      </c>
      <c r="I370" s="74" t="str">
        <f t="shared" si="32"/>
        <v/>
      </c>
      <c r="L370" s="82">
        <f>HOUR('Copy your Raw data here'!B369)</f>
        <v>0</v>
      </c>
      <c r="M370" s="82">
        <f>HOUR('Copy your Raw data here'!C369)</f>
        <v>0</v>
      </c>
      <c r="N370" s="82">
        <f>MINUTE('Copy your Raw data here'!B369)</f>
        <v>0</v>
      </c>
      <c r="O370" s="82">
        <f>MINUTE('Copy your Raw data here'!C369)</f>
        <v>0</v>
      </c>
      <c r="P370" s="82">
        <f>('Copy your Raw data here'!C369-'Copy your Raw data here'!B369)*1440</f>
        <v>0</v>
      </c>
      <c r="Q370" s="82">
        <f t="shared" si="33"/>
        <v>60</v>
      </c>
      <c r="R370" s="82">
        <f t="shared" si="34"/>
        <v>0</v>
      </c>
      <c r="S370" s="83"/>
      <c r="T370" s="83"/>
      <c r="U370" s="82">
        <f>HOUR('Copy your Raw data here'!G369)</f>
        <v>0</v>
      </c>
      <c r="V370" s="82">
        <f>HOUR('Copy your Raw data here'!H369)</f>
        <v>0</v>
      </c>
      <c r="W370" s="82">
        <f>MINUTE('Copy your Raw data here'!G369)</f>
        <v>0</v>
      </c>
      <c r="X370" s="82">
        <f>MINUTE('Copy your Raw data here'!H369)</f>
        <v>0</v>
      </c>
      <c r="Y370" s="82">
        <f>('Copy your Raw data here'!H369-'Copy your Raw data here'!G369)*1440</f>
        <v>0</v>
      </c>
      <c r="Z370" s="82">
        <f t="shared" si="35"/>
        <v>1440</v>
      </c>
      <c r="AA370" s="82" t="str">
        <f>IF('Copy your Raw data here'!G369="","",IF(V370&lt;U370,Z370,Y370))</f>
        <v/>
      </c>
    </row>
    <row r="371" spans="1:27">
      <c r="A371" s="74" t="str">
        <f>IF(ISBLANK('Copy your Raw data here'!A370),"",('Copy your Raw data here'!A370))</f>
        <v/>
      </c>
      <c r="B371" s="78" t="str">
        <f t="shared" si="31"/>
        <v/>
      </c>
      <c r="C371" s="74">
        <f>IF('Copy your Raw data here'!D370="YES",1,0)</f>
        <v>0</v>
      </c>
      <c r="D371" s="74" t="e">
        <f>VLOOKUP('Copy your Raw data here'!E370,'Stroke Ready Hospital List'!A:B,1,FALSE)</f>
        <v>#N/A</v>
      </c>
      <c r="E371" s="74">
        <f t="shared" si="36"/>
        <v>0</v>
      </c>
      <c r="F371" s="74">
        <f>IF(OR(ISBLANK('Copy your Raw data here'!F370),('Copy your Raw data here'!F370="NO")),0,1)</f>
        <v>0</v>
      </c>
      <c r="G371" s="74">
        <f>IF(ISBLANK('Copy your Raw data here'!G370),0,1)</f>
        <v>0</v>
      </c>
      <c r="H371" s="74">
        <f>IF(ISERROR(D371),'Copy your Raw data here'!E370,"")</f>
        <v>0</v>
      </c>
      <c r="I371" s="74" t="str">
        <f t="shared" si="32"/>
        <v/>
      </c>
      <c r="L371" s="82">
        <f>HOUR('Copy your Raw data here'!B370)</f>
        <v>0</v>
      </c>
      <c r="M371" s="82">
        <f>HOUR('Copy your Raw data here'!C370)</f>
        <v>0</v>
      </c>
      <c r="N371" s="82">
        <f>MINUTE('Copy your Raw data here'!B370)</f>
        <v>0</v>
      </c>
      <c r="O371" s="82">
        <f>MINUTE('Copy your Raw data here'!C370)</f>
        <v>0</v>
      </c>
      <c r="P371" s="82">
        <f>('Copy your Raw data here'!C370-'Copy your Raw data here'!B370)*1440</f>
        <v>0</v>
      </c>
      <c r="Q371" s="82">
        <f t="shared" si="33"/>
        <v>60</v>
      </c>
      <c r="R371" s="82">
        <f t="shared" si="34"/>
        <v>0</v>
      </c>
      <c r="S371" s="83"/>
      <c r="T371" s="83"/>
      <c r="U371" s="82">
        <f>HOUR('Copy your Raw data here'!G370)</f>
        <v>0</v>
      </c>
      <c r="V371" s="82">
        <f>HOUR('Copy your Raw data here'!H370)</f>
        <v>0</v>
      </c>
      <c r="W371" s="82">
        <f>MINUTE('Copy your Raw data here'!G370)</f>
        <v>0</v>
      </c>
      <c r="X371" s="82">
        <f>MINUTE('Copy your Raw data here'!H370)</f>
        <v>0</v>
      </c>
      <c r="Y371" s="82">
        <f>('Copy your Raw data here'!H370-'Copy your Raw data here'!G370)*1440</f>
        <v>0</v>
      </c>
      <c r="Z371" s="82">
        <f t="shared" si="35"/>
        <v>1440</v>
      </c>
      <c r="AA371" s="82" t="str">
        <f>IF('Copy your Raw data here'!G370="","",IF(V371&lt;U371,Z371,Y371))</f>
        <v/>
      </c>
    </row>
    <row r="372" spans="1:27">
      <c r="A372" s="74" t="str">
        <f>IF(ISBLANK('Copy your Raw data here'!A371),"",('Copy your Raw data here'!A371))</f>
        <v/>
      </c>
      <c r="B372" s="78" t="str">
        <f t="shared" si="31"/>
        <v/>
      </c>
      <c r="C372" s="74">
        <f>IF('Copy your Raw data here'!D371="YES",1,0)</f>
        <v>0</v>
      </c>
      <c r="D372" s="74" t="e">
        <f>VLOOKUP('Copy your Raw data here'!E371,'Stroke Ready Hospital List'!A:B,1,FALSE)</f>
        <v>#N/A</v>
      </c>
      <c r="E372" s="74">
        <f t="shared" si="36"/>
        <v>0</v>
      </c>
      <c r="F372" s="74">
        <f>IF(OR(ISBLANK('Copy your Raw data here'!F371),('Copy your Raw data here'!F371="NO")),0,1)</f>
        <v>0</v>
      </c>
      <c r="G372" s="74">
        <f>IF(ISBLANK('Copy your Raw data here'!G371),0,1)</f>
        <v>0</v>
      </c>
      <c r="H372" s="74">
        <f>IF(ISERROR(D372),'Copy your Raw data here'!E371,"")</f>
        <v>0</v>
      </c>
      <c r="I372" s="74" t="str">
        <f t="shared" si="32"/>
        <v/>
      </c>
      <c r="L372" s="82">
        <f>HOUR('Copy your Raw data here'!B371)</f>
        <v>0</v>
      </c>
      <c r="M372" s="82">
        <f>HOUR('Copy your Raw data here'!C371)</f>
        <v>0</v>
      </c>
      <c r="N372" s="82">
        <f>MINUTE('Copy your Raw data here'!B371)</f>
        <v>0</v>
      </c>
      <c r="O372" s="82">
        <f>MINUTE('Copy your Raw data here'!C371)</f>
        <v>0</v>
      </c>
      <c r="P372" s="82">
        <f>('Copy your Raw data here'!C371-'Copy your Raw data here'!B371)*1440</f>
        <v>0</v>
      </c>
      <c r="Q372" s="82">
        <f t="shared" si="33"/>
        <v>60</v>
      </c>
      <c r="R372" s="82">
        <f t="shared" si="34"/>
        <v>0</v>
      </c>
      <c r="S372" s="83"/>
      <c r="T372" s="83"/>
      <c r="U372" s="82">
        <f>HOUR('Copy your Raw data here'!G371)</f>
        <v>0</v>
      </c>
      <c r="V372" s="82">
        <f>HOUR('Copy your Raw data here'!H371)</f>
        <v>0</v>
      </c>
      <c r="W372" s="82">
        <f>MINUTE('Copy your Raw data here'!G371)</f>
        <v>0</v>
      </c>
      <c r="X372" s="82">
        <f>MINUTE('Copy your Raw data here'!H371)</f>
        <v>0</v>
      </c>
      <c r="Y372" s="82">
        <f>('Copy your Raw data here'!H371-'Copy your Raw data here'!G371)*1440</f>
        <v>0</v>
      </c>
      <c r="Z372" s="82">
        <f t="shared" si="35"/>
        <v>1440</v>
      </c>
      <c r="AA372" s="82" t="str">
        <f>IF('Copy your Raw data here'!G371="","",IF(V372&lt;U372,Z372,Y372))</f>
        <v/>
      </c>
    </row>
    <row r="373" spans="1:27">
      <c r="A373" s="74" t="str">
        <f>IF(ISBLANK('Copy your Raw data here'!A372),"",('Copy your Raw data here'!A372))</f>
        <v/>
      </c>
      <c r="B373" s="78" t="str">
        <f t="shared" si="31"/>
        <v/>
      </c>
      <c r="C373" s="74">
        <f>IF('Copy your Raw data here'!D372="YES",1,0)</f>
        <v>0</v>
      </c>
      <c r="D373" s="74" t="e">
        <f>VLOOKUP('Copy your Raw data here'!E372,'Stroke Ready Hospital List'!A:B,1,FALSE)</f>
        <v>#N/A</v>
      </c>
      <c r="E373" s="74">
        <f t="shared" si="36"/>
        <v>0</v>
      </c>
      <c r="F373" s="74">
        <f>IF(OR(ISBLANK('Copy your Raw data here'!F372),('Copy your Raw data here'!F372="NO")),0,1)</f>
        <v>0</v>
      </c>
      <c r="G373" s="74">
        <f>IF(ISBLANK('Copy your Raw data here'!G372),0,1)</f>
        <v>0</v>
      </c>
      <c r="H373" s="74">
        <f>IF(ISERROR(D373),'Copy your Raw data here'!E372,"")</f>
        <v>0</v>
      </c>
      <c r="I373" s="74" t="str">
        <f t="shared" si="32"/>
        <v/>
      </c>
      <c r="L373" s="82">
        <f>HOUR('Copy your Raw data here'!B372)</f>
        <v>0</v>
      </c>
      <c r="M373" s="82">
        <f>HOUR('Copy your Raw data here'!C372)</f>
        <v>0</v>
      </c>
      <c r="N373" s="82">
        <f>MINUTE('Copy your Raw data here'!B372)</f>
        <v>0</v>
      </c>
      <c r="O373" s="82">
        <f>MINUTE('Copy your Raw data here'!C372)</f>
        <v>0</v>
      </c>
      <c r="P373" s="82">
        <f>('Copy your Raw data here'!C372-'Copy your Raw data here'!B372)*1440</f>
        <v>0</v>
      </c>
      <c r="Q373" s="82">
        <f t="shared" si="33"/>
        <v>60</v>
      </c>
      <c r="R373" s="82">
        <f t="shared" si="34"/>
        <v>0</v>
      </c>
      <c r="S373" s="83"/>
      <c r="T373" s="83"/>
      <c r="U373" s="82">
        <f>HOUR('Copy your Raw data here'!G372)</f>
        <v>0</v>
      </c>
      <c r="V373" s="82">
        <f>HOUR('Copy your Raw data here'!H372)</f>
        <v>0</v>
      </c>
      <c r="W373" s="82">
        <f>MINUTE('Copy your Raw data here'!G372)</f>
        <v>0</v>
      </c>
      <c r="X373" s="82">
        <f>MINUTE('Copy your Raw data here'!H372)</f>
        <v>0</v>
      </c>
      <c r="Y373" s="82">
        <f>('Copy your Raw data here'!H372-'Copy your Raw data here'!G372)*1440</f>
        <v>0</v>
      </c>
      <c r="Z373" s="82">
        <f t="shared" si="35"/>
        <v>1440</v>
      </c>
      <c r="AA373" s="82" t="str">
        <f>IF('Copy your Raw data here'!G372="","",IF(V373&lt;U373,Z373,Y373))</f>
        <v/>
      </c>
    </row>
    <row r="374" spans="1:27">
      <c r="A374" s="74" t="str">
        <f>IF(ISBLANK('Copy your Raw data here'!A373),"",('Copy your Raw data here'!A373))</f>
        <v/>
      </c>
      <c r="B374" s="78" t="str">
        <f t="shared" si="31"/>
        <v/>
      </c>
      <c r="C374" s="74">
        <f>IF('Copy your Raw data here'!D373="YES",1,0)</f>
        <v>0</v>
      </c>
      <c r="D374" s="74" t="e">
        <f>VLOOKUP('Copy your Raw data here'!E373,'Stroke Ready Hospital List'!A:B,1,FALSE)</f>
        <v>#N/A</v>
      </c>
      <c r="E374" s="74">
        <f t="shared" si="36"/>
        <v>0</v>
      </c>
      <c r="F374" s="74">
        <f>IF(OR(ISBLANK('Copy your Raw data here'!F373),('Copy your Raw data here'!F373="NO")),0,1)</f>
        <v>0</v>
      </c>
      <c r="G374" s="74">
        <f>IF(ISBLANK('Copy your Raw data here'!G373),0,1)</f>
        <v>0</v>
      </c>
      <c r="H374" s="74">
        <f>IF(ISERROR(D374),'Copy your Raw data here'!E373,"")</f>
        <v>0</v>
      </c>
      <c r="I374" s="74" t="str">
        <f t="shared" si="32"/>
        <v/>
      </c>
      <c r="L374" s="82">
        <f>HOUR('Copy your Raw data here'!B373)</f>
        <v>0</v>
      </c>
      <c r="M374" s="82">
        <f>HOUR('Copy your Raw data here'!C373)</f>
        <v>0</v>
      </c>
      <c r="N374" s="82">
        <f>MINUTE('Copy your Raw data here'!B373)</f>
        <v>0</v>
      </c>
      <c r="O374" s="82">
        <f>MINUTE('Copy your Raw data here'!C373)</f>
        <v>0</v>
      </c>
      <c r="P374" s="82">
        <f>('Copy your Raw data here'!C373-'Copy your Raw data here'!B373)*1440</f>
        <v>0</v>
      </c>
      <c r="Q374" s="82">
        <f t="shared" si="33"/>
        <v>60</v>
      </c>
      <c r="R374" s="82">
        <f t="shared" si="34"/>
        <v>0</v>
      </c>
      <c r="S374" s="83"/>
      <c r="T374" s="83"/>
      <c r="U374" s="82">
        <f>HOUR('Copy your Raw data here'!G373)</f>
        <v>0</v>
      </c>
      <c r="V374" s="82">
        <f>HOUR('Copy your Raw data here'!H373)</f>
        <v>0</v>
      </c>
      <c r="W374" s="82">
        <f>MINUTE('Copy your Raw data here'!G373)</f>
        <v>0</v>
      </c>
      <c r="X374" s="82">
        <f>MINUTE('Copy your Raw data here'!H373)</f>
        <v>0</v>
      </c>
      <c r="Y374" s="82">
        <f>('Copy your Raw data here'!H373-'Copy your Raw data here'!G373)*1440</f>
        <v>0</v>
      </c>
      <c r="Z374" s="82">
        <f t="shared" si="35"/>
        <v>1440</v>
      </c>
      <c r="AA374" s="82" t="str">
        <f>IF('Copy your Raw data here'!G373="","",IF(V374&lt;U374,Z374,Y374))</f>
        <v/>
      </c>
    </row>
    <row r="375" spans="1:27">
      <c r="A375" s="74" t="str">
        <f>IF(ISBLANK('Copy your Raw data here'!A374),"",('Copy your Raw data here'!A374))</f>
        <v/>
      </c>
      <c r="B375" s="78" t="str">
        <f t="shared" si="31"/>
        <v/>
      </c>
      <c r="C375" s="74">
        <f>IF('Copy your Raw data here'!D374="YES",1,0)</f>
        <v>0</v>
      </c>
      <c r="D375" s="74" t="e">
        <f>VLOOKUP('Copy your Raw data here'!E374,'Stroke Ready Hospital List'!A:B,1,FALSE)</f>
        <v>#N/A</v>
      </c>
      <c r="E375" s="74">
        <f t="shared" si="36"/>
        <v>0</v>
      </c>
      <c r="F375" s="74">
        <f>IF(OR(ISBLANK('Copy your Raw data here'!F374),('Copy your Raw data here'!F374="NO")),0,1)</f>
        <v>0</v>
      </c>
      <c r="G375" s="74">
        <f>IF(ISBLANK('Copy your Raw data here'!G374),0,1)</f>
        <v>0</v>
      </c>
      <c r="H375" s="74">
        <f>IF(ISERROR(D375),'Copy your Raw data here'!E374,"")</f>
        <v>0</v>
      </c>
      <c r="I375" s="74" t="str">
        <f t="shared" si="32"/>
        <v/>
      </c>
      <c r="L375" s="82">
        <f>HOUR('Copy your Raw data here'!B374)</f>
        <v>0</v>
      </c>
      <c r="M375" s="82">
        <f>HOUR('Copy your Raw data here'!C374)</f>
        <v>0</v>
      </c>
      <c r="N375" s="82">
        <f>MINUTE('Copy your Raw data here'!B374)</f>
        <v>0</v>
      </c>
      <c r="O375" s="82">
        <f>MINUTE('Copy your Raw data here'!C374)</f>
        <v>0</v>
      </c>
      <c r="P375" s="82">
        <f>('Copy your Raw data here'!C374-'Copy your Raw data here'!B374)*1440</f>
        <v>0</v>
      </c>
      <c r="Q375" s="82">
        <f t="shared" si="33"/>
        <v>60</v>
      </c>
      <c r="R375" s="82">
        <f t="shared" si="34"/>
        <v>0</v>
      </c>
      <c r="S375" s="83"/>
      <c r="T375" s="83"/>
      <c r="U375" s="82">
        <f>HOUR('Copy your Raw data here'!G374)</f>
        <v>0</v>
      </c>
      <c r="V375" s="82">
        <f>HOUR('Copy your Raw data here'!H374)</f>
        <v>0</v>
      </c>
      <c r="W375" s="82">
        <f>MINUTE('Copy your Raw data here'!G374)</f>
        <v>0</v>
      </c>
      <c r="X375" s="82">
        <f>MINUTE('Copy your Raw data here'!H374)</f>
        <v>0</v>
      </c>
      <c r="Y375" s="82">
        <f>('Copy your Raw data here'!H374-'Copy your Raw data here'!G374)*1440</f>
        <v>0</v>
      </c>
      <c r="Z375" s="82">
        <f t="shared" si="35"/>
        <v>1440</v>
      </c>
      <c r="AA375" s="82" t="str">
        <f>IF('Copy your Raw data here'!G374="","",IF(V375&lt;U375,Z375,Y375))</f>
        <v/>
      </c>
    </row>
    <row r="376" spans="1:27">
      <c r="A376" s="74" t="str">
        <f>IF(ISBLANK('Copy your Raw data here'!A375),"",('Copy your Raw data here'!A375))</f>
        <v/>
      </c>
      <c r="B376" s="78" t="str">
        <f t="shared" si="31"/>
        <v/>
      </c>
      <c r="C376" s="74">
        <f>IF('Copy your Raw data here'!D375="YES",1,0)</f>
        <v>0</v>
      </c>
      <c r="D376" s="74" t="e">
        <f>VLOOKUP('Copy your Raw data here'!E375,'Stroke Ready Hospital List'!A:B,1,FALSE)</f>
        <v>#N/A</v>
      </c>
      <c r="E376" s="74">
        <f t="shared" si="36"/>
        <v>0</v>
      </c>
      <c r="F376" s="74">
        <f>IF(OR(ISBLANK('Copy your Raw data here'!F375),('Copy your Raw data here'!F375="NO")),0,1)</f>
        <v>0</v>
      </c>
      <c r="G376" s="74">
        <f>IF(ISBLANK('Copy your Raw data here'!G375),0,1)</f>
        <v>0</v>
      </c>
      <c r="H376" s="74">
        <f>IF(ISERROR(D376),'Copy your Raw data here'!E375,"")</f>
        <v>0</v>
      </c>
      <c r="I376" s="74" t="str">
        <f t="shared" si="32"/>
        <v/>
      </c>
      <c r="L376" s="82">
        <f>HOUR('Copy your Raw data here'!B375)</f>
        <v>0</v>
      </c>
      <c r="M376" s="82">
        <f>HOUR('Copy your Raw data here'!C375)</f>
        <v>0</v>
      </c>
      <c r="N376" s="82">
        <f>MINUTE('Copy your Raw data here'!B375)</f>
        <v>0</v>
      </c>
      <c r="O376" s="82">
        <f>MINUTE('Copy your Raw data here'!C375)</f>
        <v>0</v>
      </c>
      <c r="P376" s="82">
        <f>('Copy your Raw data here'!C375-'Copy your Raw data here'!B375)*1440</f>
        <v>0</v>
      </c>
      <c r="Q376" s="82">
        <f t="shared" si="33"/>
        <v>60</v>
      </c>
      <c r="R376" s="82">
        <f t="shared" si="34"/>
        <v>0</v>
      </c>
      <c r="S376" s="83"/>
      <c r="T376" s="83"/>
      <c r="U376" s="82">
        <f>HOUR('Copy your Raw data here'!G375)</f>
        <v>0</v>
      </c>
      <c r="V376" s="82">
        <f>HOUR('Copy your Raw data here'!H375)</f>
        <v>0</v>
      </c>
      <c r="W376" s="82">
        <f>MINUTE('Copy your Raw data here'!G375)</f>
        <v>0</v>
      </c>
      <c r="X376" s="82">
        <f>MINUTE('Copy your Raw data here'!H375)</f>
        <v>0</v>
      </c>
      <c r="Y376" s="82">
        <f>('Copy your Raw data here'!H375-'Copy your Raw data here'!G375)*1440</f>
        <v>0</v>
      </c>
      <c r="Z376" s="82">
        <f t="shared" si="35"/>
        <v>1440</v>
      </c>
      <c r="AA376" s="82" t="str">
        <f>IF('Copy your Raw data here'!G375="","",IF(V376&lt;U376,Z376,Y376))</f>
        <v/>
      </c>
    </row>
    <row r="377" spans="1:27">
      <c r="A377" s="74" t="str">
        <f>IF(ISBLANK('Copy your Raw data here'!A376),"",('Copy your Raw data here'!A376))</f>
        <v/>
      </c>
      <c r="B377" s="78" t="str">
        <f t="shared" si="31"/>
        <v/>
      </c>
      <c r="C377" s="74">
        <f>IF('Copy your Raw data here'!D376="YES",1,0)</f>
        <v>0</v>
      </c>
      <c r="D377" s="74" t="e">
        <f>VLOOKUP('Copy your Raw data here'!E376,'Stroke Ready Hospital List'!A:B,1,FALSE)</f>
        <v>#N/A</v>
      </c>
      <c r="E377" s="74">
        <f t="shared" si="36"/>
        <v>0</v>
      </c>
      <c r="F377" s="74">
        <f>IF(OR(ISBLANK('Copy your Raw data here'!F376),('Copy your Raw data here'!F376="NO")),0,1)</f>
        <v>0</v>
      </c>
      <c r="G377" s="74">
        <f>IF(ISBLANK('Copy your Raw data here'!G376),0,1)</f>
        <v>0</v>
      </c>
      <c r="H377" s="74">
        <f>IF(ISERROR(D377),'Copy your Raw data here'!E376,"")</f>
        <v>0</v>
      </c>
      <c r="I377" s="74" t="str">
        <f t="shared" si="32"/>
        <v/>
      </c>
      <c r="L377" s="82">
        <f>HOUR('Copy your Raw data here'!B376)</f>
        <v>0</v>
      </c>
      <c r="M377" s="82">
        <f>HOUR('Copy your Raw data here'!C376)</f>
        <v>0</v>
      </c>
      <c r="N377" s="82">
        <f>MINUTE('Copy your Raw data here'!B376)</f>
        <v>0</v>
      </c>
      <c r="O377" s="82">
        <f>MINUTE('Copy your Raw data here'!C376)</f>
        <v>0</v>
      </c>
      <c r="P377" s="82">
        <f>('Copy your Raw data here'!C376-'Copy your Raw data here'!B376)*1440</f>
        <v>0</v>
      </c>
      <c r="Q377" s="82">
        <f t="shared" si="33"/>
        <v>60</v>
      </c>
      <c r="R377" s="82">
        <f t="shared" si="34"/>
        <v>0</v>
      </c>
      <c r="S377" s="83"/>
      <c r="T377" s="83"/>
      <c r="U377" s="82">
        <f>HOUR('Copy your Raw data here'!G376)</f>
        <v>0</v>
      </c>
      <c r="V377" s="82">
        <f>HOUR('Copy your Raw data here'!H376)</f>
        <v>0</v>
      </c>
      <c r="W377" s="82">
        <f>MINUTE('Copy your Raw data here'!G376)</f>
        <v>0</v>
      </c>
      <c r="X377" s="82">
        <f>MINUTE('Copy your Raw data here'!H376)</f>
        <v>0</v>
      </c>
      <c r="Y377" s="82">
        <f>('Copy your Raw data here'!H376-'Copy your Raw data here'!G376)*1440</f>
        <v>0</v>
      </c>
      <c r="Z377" s="82">
        <f t="shared" si="35"/>
        <v>1440</v>
      </c>
      <c r="AA377" s="82" t="str">
        <f>IF('Copy your Raw data here'!G376="","",IF(V377&lt;U377,Z377,Y377))</f>
        <v/>
      </c>
    </row>
    <row r="378" spans="1:27">
      <c r="A378" s="74" t="str">
        <f>IF(ISBLANK('Copy your Raw data here'!A377),"",('Copy your Raw data here'!A377))</f>
        <v/>
      </c>
      <c r="B378" s="78" t="str">
        <f t="shared" si="31"/>
        <v/>
      </c>
      <c r="C378" s="74">
        <f>IF('Copy your Raw data here'!D377="YES",1,0)</f>
        <v>0</v>
      </c>
      <c r="D378" s="74" t="e">
        <f>VLOOKUP('Copy your Raw data here'!E377,'Stroke Ready Hospital List'!A:B,1,FALSE)</f>
        <v>#N/A</v>
      </c>
      <c r="E378" s="74">
        <f t="shared" si="36"/>
        <v>0</v>
      </c>
      <c r="F378" s="74">
        <f>IF(OR(ISBLANK('Copy your Raw data here'!F377),('Copy your Raw data here'!F377="NO")),0,1)</f>
        <v>0</v>
      </c>
      <c r="G378" s="74">
        <f>IF(ISBLANK('Copy your Raw data here'!G377),0,1)</f>
        <v>0</v>
      </c>
      <c r="H378" s="74">
        <f>IF(ISERROR(D378),'Copy your Raw data here'!E377,"")</f>
        <v>0</v>
      </c>
      <c r="I378" s="74" t="str">
        <f t="shared" si="32"/>
        <v/>
      </c>
      <c r="L378" s="82">
        <f>HOUR('Copy your Raw data here'!B377)</f>
        <v>0</v>
      </c>
      <c r="M378" s="82">
        <f>HOUR('Copy your Raw data here'!C377)</f>
        <v>0</v>
      </c>
      <c r="N378" s="82">
        <f>MINUTE('Copy your Raw data here'!B377)</f>
        <v>0</v>
      </c>
      <c r="O378" s="82">
        <f>MINUTE('Copy your Raw data here'!C377)</f>
        <v>0</v>
      </c>
      <c r="P378" s="82">
        <f>('Copy your Raw data here'!C377-'Copy your Raw data here'!B377)*1440</f>
        <v>0</v>
      </c>
      <c r="Q378" s="82">
        <f t="shared" si="33"/>
        <v>60</v>
      </c>
      <c r="R378" s="82">
        <f t="shared" si="34"/>
        <v>0</v>
      </c>
      <c r="S378" s="83"/>
      <c r="T378" s="83"/>
      <c r="U378" s="82">
        <f>HOUR('Copy your Raw data here'!G377)</f>
        <v>0</v>
      </c>
      <c r="V378" s="82">
        <f>HOUR('Copy your Raw data here'!H377)</f>
        <v>0</v>
      </c>
      <c r="W378" s="82">
        <f>MINUTE('Copy your Raw data here'!G377)</f>
        <v>0</v>
      </c>
      <c r="X378" s="82">
        <f>MINUTE('Copy your Raw data here'!H377)</f>
        <v>0</v>
      </c>
      <c r="Y378" s="82">
        <f>('Copy your Raw data here'!H377-'Copy your Raw data here'!G377)*1440</f>
        <v>0</v>
      </c>
      <c r="Z378" s="82">
        <f t="shared" si="35"/>
        <v>1440</v>
      </c>
      <c r="AA378" s="82" t="str">
        <f>IF('Copy your Raw data here'!G377="","",IF(V378&lt;U378,Z378,Y378))</f>
        <v/>
      </c>
    </row>
    <row r="379" spans="1:27">
      <c r="A379" s="74" t="str">
        <f>IF(ISBLANK('Copy your Raw data here'!A378),"",('Copy your Raw data here'!A378))</f>
        <v/>
      </c>
      <c r="B379" s="78" t="str">
        <f t="shared" si="31"/>
        <v/>
      </c>
      <c r="C379" s="74">
        <f>IF('Copy your Raw data here'!D378="YES",1,0)</f>
        <v>0</v>
      </c>
      <c r="D379" s="74" t="e">
        <f>VLOOKUP('Copy your Raw data here'!E378,'Stroke Ready Hospital List'!A:B,1,FALSE)</f>
        <v>#N/A</v>
      </c>
      <c r="E379" s="74">
        <f t="shared" si="36"/>
        <v>0</v>
      </c>
      <c r="F379" s="74">
        <f>IF(OR(ISBLANK('Copy your Raw data here'!F378),('Copy your Raw data here'!F378="NO")),0,1)</f>
        <v>0</v>
      </c>
      <c r="G379" s="74">
        <f>IF(ISBLANK('Copy your Raw data here'!G378),0,1)</f>
        <v>0</v>
      </c>
      <c r="H379" s="74">
        <f>IF(ISERROR(D379),'Copy your Raw data here'!E378,"")</f>
        <v>0</v>
      </c>
      <c r="I379" s="74" t="str">
        <f t="shared" si="32"/>
        <v/>
      </c>
      <c r="L379" s="82">
        <f>HOUR('Copy your Raw data here'!B378)</f>
        <v>0</v>
      </c>
      <c r="M379" s="82">
        <f>HOUR('Copy your Raw data here'!C378)</f>
        <v>0</v>
      </c>
      <c r="N379" s="82">
        <f>MINUTE('Copy your Raw data here'!B378)</f>
        <v>0</v>
      </c>
      <c r="O379" s="82">
        <f>MINUTE('Copy your Raw data here'!C378)</f>
        <v>0</v>
      </c>
      <c r="P379" s="82">
        <f>('Copy your Raw data here'!C378-'Copy your Raw data here'!B378)*1440</f>
        <v>0</v>
      </c>
      <c r="Q379" s="82">
        <f t="shared" si="33"/>
        <v>60</v>
      </c>
      <c r="R379" s="82">
        <f t="shared" si="34"/>
        <v>0</v>
      </c>
      <c r="S379" s="83"/>
      <c r="T379" s="83"/>
      <c r="U379" s="82">
        <f>HOUR('Copy your Raw data here'!G378)</f>
        <v>0</v>
      </c>
      <c r="V379" s="82">
        <f>HOUR('Copy your Raw data here'!H378)</f>
        <v>0</v>
      </c>
      <c r="W379" s="82">
        <f>MINUTE('Copy your Raw data here'!G378)</f>
        <v>0</v>
      </c>
      <c r="X379" s="82">
        <f>MINUTE('Copy your Raw data here'!H378)</f>
        <v>0</v>
      </c>
      <c r="Y379" s="82">
        <f>('Copy your Raw data here'!H378-'Copy your Raw data here'!G378)*1440</f>
        <v>0</v>
      </c>
      <c r="Z379" s="82">
        <f t="shared" si="35"/>
        <v>1440</v>
      </c>
      <c r="AA379" s="82" t="str">
        <f>IF('Copy your Raw data here'!G378="","",IF(V379&lt;U379,Z379,Y379))</f>
        <v/>
      </c>
    </row>
    <row r="380" spans="1:27">
      <c r="A380" s="74" t="str">
        <f>IF(ISBLANK('Copy your Raw data here'!A379),"",('Copy your Raw data here'!A379))</f>
        <v/>
      </c>
      <c r="B380" s="78" t="str">
        <f t="shared" si="31"/>
        <v/>
      </c>
      <c r="C380" s="74">
        <f>IF('Copy your Raw data here'!D379="YES",1,0)</f>
        <v>0</v>
      </c>
      <c r="D380" s="74" t="e">
        <f>VLOOKUP('Copy your Raw data here'!E379,'Stroke Ready Hospital List'!A:B,1,FALSE)</f>
        <v>#N/A</v>
      </c>
      <c r="E380" s="74">
        <f t="shared" si="36"/>
        <v>0</v>
      </c>
      <c r="F380" s="74">
        <f>IF(OR(ISBLANK('Copy your Raw data here'!F379),('Copy your Raw data here'!F379="NO")),0,1)</f>
        <v>0</v>
      </c>
      <c r="G380" s="74">
        <f>IF(ISBLANK('Copy your Raw data here'!G379),0,1)</f>
        <v>0</v>
      </c>
      <c r="H380" s="74">
        <f>IF(ISERROR(D380),'Copy your Raw data here'!E379,"")</f>
        <v>0</v>
      </c>
      <c r="I380" s="74" t="str">
        <f t="shared" si="32"/>
        <v/>
      </c>
      <c r="L380" s="82">
        <f>HOUR('Copy your Raw data here'!B379)</f>
        <v>0</v>
      </c>
      <c r="M380" s="82">
        <f>HOUR('Copy your Raw data here'!C379)</f>
        <v>0</v>
      </c>
      <c r="N380" s="82">
        <f>MINUTE('Copy your Raw data here'!B379)</f>
        <v>0</v>
      </c>
      <c r="O380" s="82">
        <f>MINUTE('Copy your Raw data here'!C379)</f>
        <v>0</v>
      </c>
      <c r="P380" s="82">
        <f>('Copy your Raw data here'!C379-'Copy your Raw data here'!B379)*1440</f>
        <v>0</v>
      </c>
      <c r="Q380" s="82">
        <f t="shared" si="33"/>
        <v>60</v>
      </c>
      <c r="R380" s="82">
        <f t="shared" si="34"/>
        <v>0</v>
      </c>
      <c r="S380" s="83"/>
      <c r="T380" s="83"/>
      <c r="U380" s="82">
        <f>HOUR('Copy your Raw data here'!G379)</f>
        <v>0</v>
      </c>
      <c r="V380" s="82">
        <f>HOUR('Copy your Raw data here'!H379)</f>
        <v>0</v>
      </c>
      <c r="W380" s="82">
        <f>MINUTE('Copy your Raw data here'!G379)</f>
        <v>0</v>
      </c>
      <c r="X380" s="82">
        <f>MINUTE('Copy your Raw data here'!H379)</f>
        <v>0</v>
      </c>
      <c r="Y380" s="82">
        <f>('Copy your Raw data here'!H379-'Copy your Raw data here'!G379)*1440</f>
        <v>0</v>
      </c>
      <c r="Z380" s="82">
        <f t="shared" si="35"/>
        <v>1440</v>
      </c>
      <c r="AA380" s="82" t="str">
        <f>IF('Copy your Raw data here'!G379="","",IF(V380&lt;U380,Z380,Y380))</f>
        <v/>
      </c>
    </row>
    <row r="381" spans="1:27">
      <c r="A381" s="74" t="str">
        <f>IF(ISBLANK('Copy your Raw data here'!A380),"",('Copy your Raw data here'!A380))</f>
        <v/>
      </c>
      <c r="B381" s="78" t="str">
        <f t="shared" si="31"/>
        <v/>
      </c>
      <c r="C381" s="74">
        <f>IF('Copy your Raw data here'!D380="YES",1,0)</f>
        <v>0</v>
      </c>
      <c r="D381" s="74" t="e">
        <f>VLOOKUP('Copy your Raw data here'!E380,'Stroke Ready Hospital List'!A:B,1,FALSE)</f>
        <v>#N/A</v>
      </c>
      <c r="E381" s="74">
        <f t="shared" si="36"/>
        <v>0</v>
      </c>
      <c r="F381" s="74">
        <f>IF(OR(ISBLANK('Copy your Raw data here'!F380),('Copy your Raw data here'!F380="NO")),0,1)</f>
        <v>0</v>
      </c>
      <c r="G381" s="74">
        <f>IF(ISBLANK('Copy your Raw data here'!G380),0,1)</f>
        <v>0</v>
      </c>
      <c r="H381" s="74">
        <f>IF(ISERROR(D381),'Copy your Raw data here'!E380,"")</f>
        <v>0</v>
      </c>
      <c r="I381" s="74" t="str">
        <f t="shared" si="32"/>
        <v/>
      </c>
      <c r="L381" s="82">
        <f>HOUR('Copy your Raw data here'!B380)</f>
        <v>0</v>
      </c>
      <c r="M381" s="82">
        <f>HOUR('Copy your Raw data here'!C380)</f>
        <v>0</v>
      </c>
      <c r="N381" s="82">
        <f>MINUTE('Copy your Raw data here'!B380)</f>
        <v>0</v>
      </c>
      <c r="O381" s="82">
        <f>MINUTE('Copy your Raw data here'!C380)</f>
        <v>0</v>
      </c>
      <c r="P381" s="82">
        <f>('Copy your Raw data here'!C380-'Copy your Raw data here'!B380)*1440</f>
        <v>0</v>
      </c>
      <c r="Q381" s="82">
        <f t="shared" si="33"/>
        <v>60</v>
      </c>
      <c r="R381" s="82">
        <f t="shared" si="34"/>
        <v>0</v>
      </c>
      <c r="S381" s="83"/>
      <c r="T381" s="83"/>
      <c r="U381" s="82">
        <f>HOUR('Copy your Raw data here'!G380)</f>
        <v>0</v>
      </c>
      <c r="V381" s="82">
        <f>HOUR('Copy your Raw data here'!H380)</f>
        <v>0</v>
      </c>
      <c r="W381" s="82">
        <f>MINUTE('Copy your Raw data here'!G380)</f>
        <v>0</v>
      </c>
      <c r="X381" s="82">
        <f>MINUTE('Copy your Raw data here'!H380)</f>
        <v>0</v>
      </c>
      <c r="Y381" s="82">
        <f>('Copy your Raw data here'!H380-'Copy your Raw data here'!G380)*1440</f>
        <v>0</v>
      </c>
      <c r="Z381" s="82">
        <f t="shared" si="35"/>
        <v>1440</v>
      </c>
      <c r="AA381" s="82" t="str">
        <f>IF('Copy your Raw data here'!G380="","",IF(V381&lt;U381,Z381,Y381))</f>
        <v/>
      </c>
    </row>
    <row r="382" spans="1:27">
      <c r="A382" s="74" t="str">
        <f>IF(ISBLANK('Copy your Raw data here'!A381),"",('Copy your Raw data here'!A381))</f>
        <v/>
      </c>
      <c r="B382" s="78" t="str">
        <f t="shared" si="31"/>
        <v/>
      </c>
      <c r="C382" s="74">
        <f>IF('Copy your Raw data here'!D381="YES",1,0)</f>
        <v>0</v>
      </c>
      <c r="D382" s="74" t="e">
        <f>VLOOKUP('Copy your Raw data here'!E381,'Stroke Ready Hospital List'!A:B,1,FALSE)</f>
        <v>#N/A</v>
      </c>
      <c r="E382" s="74">
        <f t="shared" si="36"/>
        <v>0</v>
      </c>
      <c r="F382" s="74">
        <f>IF(OR(ISBLANK('Copy your Raw data here'!F381),('Copy your Raw data here'!F381="NO")),0,1)</f>
        <v>0</v>
      </c>
      <c r="G382" s="74">
        <f>IF(ISBLANK('Copy your Raw data here'!G381),0,1)</f>
        <v>0</v>
      </c>
      <c r="H382" s="74">
        <f>IF(ISERROR(D382),'Copy your Raw data here'!E381,"")</f>
        <v>0</v>
      </c>
      <c r="I382" s="74" t="str">
        <f t="shared" si="32"/>
        <v/>
      </c>
      <c r="L382" s="82">
        <f>HOUR('Copy your Raw data here'!B381)</f>
        <v>0</v>
      </c>
      <c r="M382" s="82">
        <f>HOUR('Copy your Raw data here'!C381)</f>
        <v>0</v>
      </c>
      <c r="N382" s="82">
        <f>MINUTE('Copy your Raw data here'!B381)</f>
        <v>0</v>
      </c>
      <c r="O382" s="82">
        <f>MINUTE('Copy your Raw data here'!C381)</f>
        <v>0</v>
      </c>
      <c r="P382" s="82">
        <f>('Copy your Raw data here'!C381-'Copy your Raw data here'!B381)*1440</f>
        <v>0</v>
      </c>
      <c r="Q382" s="82">
        <f t="shared" si="33"/>
        <v>60</v>
      </c>
      <c r="R382" s="82">
        <f t="shared" si="34"/>
        <v>0</v>
      </c>
      <c r="S382" s="83"/>
      <c r="T382" s="83"/>
      <c r="U382" s="82">
        <f>HOUR('Copy your Raw data here'!G381)</f>
        <v>0</v>
      </c>
      <c r="V382" s="82">
        <f>HOUR('Copy your Raw data here'!H381)</f>
        <v>0</v>
      </c>
      <c r="W382" s="82">
        <f>MINUTE('Copy your Raw data here'!G381)</f>
        <v>0</v>
      </c>
      <c r="X382" s="82">
        <f>MINUTE('Copy your Raw data here'!H381)</f>
        <v>0</v>
      </c>
      <c r="Y382" s="82">
        <f>('Copy your Raw data here'!H381-'Copy your Raw data here'!G381)*1440</f>
        <v>0</v>
      </c>
      <c r="Z382" s="82">
        <f t="shared" si="35"/>
        <v>1440</v>
      </c>
      <c r="AA382" s="82" t="str">
        <f>IF('Copy your Raw data here'!G381="","",IF(V382&lt;U382,Z382,Y382))</f>
        <v/>
      </c>
    </row>
    <row r="383" spans="1:27">
      <c r="A383" s="74" t="str">
        <f>IF(ISBLANK('Copy your Raw data here'!A382),"",('Copy your Raw data here'!A382))</f>
        <v/>
      </c>
      <c r="B383" s="78" t="str">
        <f t="shared" si="31"/>
        <v/>
      </c>
      <c r="C383" s="74">
        <f>IF('Copy your Raw data here'!D382="YES",1,0)</f>
        <v>0</v>
      </c>
      <c r="D383" s="74" t="e">
        <f>VLOOKUP('Copy your Raw data here'!E382,'Stroke Ready Hospital List'!A:B,1,FALSE)</f>
        <v>#N/A</v>
      </c>
      <c r="E383" s="74">
        <f t="shared" si="36"/>
        <v>0</v>
      </c>
      <c r="F383" s="74">
        <f>IF(OR(ISBLANK('Copy your Raw data here'!F382),('Copy your Raw data here'!F382="NO")),0,1)</f>
        <v>0</v>
      </c>
      <c r="G383" s="74">
        <f>IF(ISBLANK('Copy your Raw data here'!G382),0,1)</f>
        <v>0</v>
      </c>
      <c r="H383" s="74">
        <f>IF(ISERROR(D383),'Copy your Raw data here'!E382,"")</f>
        <v>0</v>
      </c>
      <c r="I383" s="74" t="str">
        <f t="shared" si="32"/>
        <v/>
      </c>
      <c r="L383" s="82">
        <f>HOUR('Copy your Raw data here'!B382)</f>
        <v>0</v>
      </c>
      <c r="M383" s="82">
        <f>HOUR('Copy your Raw data here'!C382)</f>
        <v>0</v>
      </c>
      <c r="N383" s="82">
        <f>MINUTE('Copy your Raw data here'!B382)</f>
        <v>0</v>
      </c>
      <c r="O383" s="82">
        <f>MINUTE('Copy your Raw data here'!C382)</f>
        <v>0</v>
      </c>
      <c r="P383" s="82">
        <f>('Copy your Raw data here'!C382-'Copy your Raw data here'!B382)*1440</f>
        <v>0</v>
      </c>
      <c r="Q383" s="82">
        <f t="shared" si="33"/>
        <v>60</v>
      </c>
      <c r="R383" s="82">
        <f t="shared" si="34"/>
        <v>0</v>
      </c>
      <c r="S383" s="83"/>
      <c r="T383" s="83"/>
      <c r="U383" s="82">
        <f>HOUR('Copy your Raw data here'!G382)</f>
        <v>0</v>
      </c>
      <c r="V383" s="82">
        <f>HOUR('Copy your Raw data here'!H382)</f>
        <v>0</v>
      </c>
      <c r="W383" s="82">
        <f>MINUTE('Copy your Raw data here'!G382)</f>
        <v>0</v>
      </c>
      <c r="X383" s="82">
        <f>MINUTE('Copy your Raw data here'!H382)</f>
        <v>0</v>
      </c>
      <c r="Y383" s="82">
        <f>('Copy your Raw data here'!H382-'Copy your Raw data here'!G382)*1440</f>
        <v>0</v>
      </c>
      <c r="Z383" s="82">
        <f t="shared" si="35"/>
        <v>1440</v>
      </c>
      <c r="AA383" s="82" t="str">
        <f>IF('Copy your Raw data here'!G382="","",IF(V383&lt;U383,Z383,Y383))</f>
        <v/>
      </c>
    </row>
    <row r="384" spans="1:27">
      <c r="A384" s="74" t="str">
        <f>IF(ISBLANK('Copy your Raw data here'!A383),"",('Copy your Raw data here'!A383))</f>
        <v/>
      </c>
      <c r="B384" s="78" t="str">
        <f t="shared" si="31"/>
        <v/>
      </c>
      <c r="C384" s="74">
        <f>IF('Copy your Raw data here'!D383="YES",1,0)</f>
        <v>0</v>
      </c>
      <c r="D384" s="74" t="e">
        <f>VLOOKUP('Copy your Raw data here'!E383,'Stroke Ready Hospital List'!A:B,1,FALSE)</f>
        <v>#N/A</v>
      </c>
      <c r="E384" s="74">
        <f t="shared" si="36"/>
        <v>0</v>
      </c>
      <c r="F384" s="74">
        <f>IF(OR(ISBLANK('Copy your Raw data here'!F383),('Copy your Raw data here'!F383="NO")),0,1)</f>
        <v>0</v>
      </c>
      <c r="G384" s="74">
        <f>IF(ISBLANK('Copy your Raw data here'!G383),0,1)</f>
        <v>0</v>
      </c>
      <c r="H384" s="74">
        <f>IF(ISERROR(D384),'Copy your Raw data here'!E383,"")</f>
        <v>0</v>
      </c>
      <c r="I384" s="74" t="str">
        <f t="shared" si="32"/>
        <v/>
      </c>
      <c r="L384" s="82">
        <f>HOUR('Copy your Raw data here'!B383)</f>
        <v>0</v>
      </c>
      <c r="M384" s="82">
        <f>HOUR('Copy your Raw data here'!C383)</f>
        <v>0</v>
      </c>
      <c r="N384" s="82">
        <f>MINUTE('Copy your Raw data here'!B383)</f>
        <v>0</v>
      </c>
      <c r="O384" s="82">
        <f>MINUTE('Copy your Raw data here'!C383)</f>
        <v>0</v>
      </c>
      <c r="P384" s="82">
        <f>('Copy your Raw data here'!C383-'Copy your Raw data here'!B383)*1440</f>
        <v>0</v>
      </c>
      <c r="Q384" s="82">
        <f t="shared" si="33"/>
        <v>60</v>
      </c>
      <c r="R384" s="82">
        <f t="shared" si="34"/>
        <v>0</v>
      </c>
      <c r="S384" s="83"/>
      <c r="T384" s="83"/>
      <c r="U384" s="82">
        <f>HOUR('Copy your Raw data here'!G383)</f>
        <v>0</v>
      </c>
      <c r="V384" s="82">
        <f>HOUR('Copy your Raw data here'!H383)</f>
        <v>0</v>
      </c>
      <c r="W384" s="82">
        <f>MINUTE('Copy your Raw data here'!G383)</f>
        <v>0</v>
      </c>
      <c r="X384" s="82">
        <f>MINUTE('Copy your Raw data here'!H383)</f>
        <v>0</v>
      </c>
      <c r="Y384" s="82">
        <f>('Copy your Raw data here'!H383-'Copy your Raw data here'!G383)*1440</f>
        <v>0</v>
      </c>
      <c r="Z384" s="82">
        <f t="shared" si="35"/>
        <v>1440</v>
      </c>
      <c r="AA384" s="82" t="str">
        <f>IF('Copy your Raw data here'!G383="","",IF(V384&lt;U384,Z384,Y384))</f>
        <v/>
      </c>
    </row>
    <row r="385" spans="1:27">
      <c r="A385" s="74" t="str">
        <f>IF(ISBLANK('Copy your Raw data here'!A384),"",('Copy your Raw data here'!A384))</f>
        <v/>
      </c>
      <c r="B385" s="78" t="str">
        <f t="shared" si="31"/>
        <v/>
      </c>
      <c r="C385" s="74">
        <f>IF('Copy your Raw data here'!D384="YES",1,0)</f>
        <v>0</v>
      </c>
      <c r="D385" s="74" t="e">
        <f>VLOOKUP('Copy your Raw data here'!E384,'Stroke Ready Hospital List'!A:B,1,FALSE)</f>
        <v>#N/A</v>
      </c>
      <c r="E385" s="74">
        <f t="shared" si="36"/>
        <v>0</v>
      </c>
      <c r="F385" s="74">
        <f>IF(OR(ISBLANK('Copy your Raw data here'!F384),('Copy your Raw data here'!F384="NO")),0,1)</f>
        <v>0</v>
      </c>
      <c r="G385" s="74">
        <f>IF(ISBLANK('Copy your Raw data here'!G384),0,1)</f>
        <v>0</v>
      </c>
      <c r="H385" s="74">
        <f>IF(ISERROR(D385),'Copy your Raw data here'!E384,"")</f>
        <v>0</v>
      </c>
      <c r="I385" s="74" t="str">
        <f t="shared" si="32"/>
        <v/>
      </c>
      <c r="L385" s="82">
        <f>HOUR('Copy your Raw data here'!B384)</f>
        <v>0</v>
      </c>
      <c r="M385" s="82">
        <f>HOUR('Copy your Raw data here'!C384)</f>
        <v>0</v>
      </c>
      <c r="N385" s="82">
        <f>MINUTE('Copy your Raw data here'!B384)</f>
        <v>0</v>
      </c>
      <c r="O385" s="82">
        <f>MINUTE('Copy your Raw data here'!C384)</f>
        <v>0</v>
      </c>
      <c r="P385" s="82">
        <f>('Copy your Raw data here'!C384-'Copy your Raw data here'!B384)*1440</f>
        <v>0</v>
      </c>
      <c r="Q385" s="82">
        <f t="shared" si="33"/>
        <v>60</v>
      </c>
      <c r="R385" s="82">
        <f t="shared" si="34"/>
        <v>0</v>
      </c>
      <c r="S385" s="83"/>
      <c r="T385" s="83"/>
      <c r="U385" s="82">
        <f>HOUR('Copy your Raw data here'!G384)</f>
        <v>0</v>
      </c>
      <c r="V385" s="82">
        <f>HOUR('Copy your Raw data here'!H384)</f>
        <v>0</v>
      </c>
      <c r="W385" s="82">
        <f>MINUTE('Copy your Raw data here'!G384)</f>
        <v>0</v>
      </c>
      <c r="X385" s="82">
        <f>MINUTE('Copy your Raw data here'!H384)</f>
        <v>0</v>
      </c>
      <c r="Y385" s="82">
        <f>('Copy your Raw data here'!H384-'Copy your Raw data here'!G384)*1440</f>
        <v>0</v>
      </c>
      <c r="Z385" s="82">
        <f t="shared" si="35"/>
        <v>1440</v>
      </c>
      <c r="AA385" s="82" t="str">
        <f>IF('Copy your Raw data here'!G384="","",IF(V385&lt;U385,Z385,Y385))</f>
        <v/>
      </c>
    </row>
    <row r="386" spans="1:27">
      <c r="A386" s="74" t="str">
        <f>IF(ISBLANK('Copy your Raw data here'!A385),"",('Copy your Raw data here'!A385))</f>
        <v/>
      </c>
      <c r="B386" s="78" t="str">
        <f t="shared" si="31"/>
        <v/>
      </c>
      <c r="C386" s="74">
        <f>IF('Copy your Raw data here'!D385="YES",1,0)</f>
        <v>0</v>
      </c>
      <c r="D386" s="74" t="e">
        <f>VLOOKUP('Copy your Raw data here'!E385,'Stroke Ready Hospital List'!A:B,1,FALSE)</f>
        <v>#N/A</v>
      </c>
      <c r="E386" s="74">
        <f t="shared" si="36"/>
        <v>0</v>
      </c>
      <c r="F386" s="74">
        <f>IF(OR(ISBLANK('Copy your Raw data here'!F385),('Copy your Raw data here'!F385="NO")),0,1)</f>
        <v>0</v>
      </c>
      <c r="G386" s="74">
        <f>IF(ISBLANK('Copy your Raw data here'!G385),0,1)</f>
        <v>0</v>
      </c>
      <c r="H386" s="74">
        <f>IF(ISERROR(D386),'Copy your Raw data here'!E385,"")</f>
        <v>0</v>
      </c>
      <c r="I386" s="74" t="str">
        <f t="shared" si="32"/>
        <v/>
      </c>
      <c r="L386" s="82">
        <f>HOUR('Copy your Raw data here'!B385)</f>
        <v>0</v>
      </c>
      <c r="M386" s="82">
        <f>HOUR('Copy your Raw data here'!C385)</f>
        <v>0</v>
      </c>
      <c r="N386" s="82">
        <f>MINUTE('Copy your Raw data here'!B385)</f>
        <v>0</v>
      </c>
      <c r="O386" s="82">
        <f>MINUTE('Copy your Raw data here'!C385)</f>
        <v>0</v>
      </c>
      <c r="P386" s="82">
        <f>('Copy your Raw data here'!C385-'Copy your Raw data here'!B385)*1440</f>
        <v>0</v>
      </c>
      <c r="Q386" s="82">
        <f t="shared" si="33"/>
        <v>60</v>
      </c>
      <c r="R386" s="82">
        <f t="shared" si="34"/>
        <v>0</v>
      </c>
      <c r="S386" s="83"/>
      <c r="T386" s="83"/>
      <c r="U386" s="82">
        <f>HOUR('Copy your Raw data here'!G385)</f>
        <v>0</v>
      </c>
      <c r="V386" s="82">
        <f>HOUR('Copy your Raw data here'!H385)</f>
        <v>0</v>
      </c>
      <c r="W386" s="82">
        <f>MINUTE('Copy your Raw data here'!G385)</f>
        <v>0</v>
      </c>
      <c r="X386" s="82">
        <f>MINUTE('Copy your Raw data here'!H385)</f>
        <v>0</v>
      </c>
      <c r="Y386" s="82">
        <f>('Copy your Raw data here'!H385-'Copy your Raw data here'!G385)*1440</f>
        <v>0</v>
      </c>
      <c r="Z386" s="82">
        <f t="shared" si="35"/>
        <v>1440</v>
      </c>
      <c r="AA386" s="82" t="str">
        <f>IF('Copy your Raw data here'!G385="","",IF(V386&lt;U386,Z386,Y386))</f>
        <v/>
      </c>
    </row>
    <row r="387" spans="1:27">
      <c r="A387" s="74" t="str">
        <f>IF(ISBLANK('Copy your Raw data here'!A386),"",('Copy your Raw data here'!A386))</f>
        <v/>
      </c>
      <c r="B387" s="78" t="str">
        <f t="shared" si="31"/>
        <v/>
      </c>
      <c r="C387" s="74">
        <f>IF('Copy your Raw data here'!D386="YES",1,0)</f>
        <v>0</v>
      </c>
      <c r="D387" s="74" t="e">
        <f>VLOOKUP('Copy your Raw data here'!E386,'Stroke Ready Hospital List'!A:B,1,FALSE)</f>
        <v>#N/A</v>
      </c>
      <c r="E387" s="74">
        <f t="shared" si="36"/>
        <v>0</v>
      </c>
      <c r="F387" s="74">
        <f>IF(OR(ISBLANK('Copy your Raw data here'!F386),('Copy your Raw data here'!F386="NO")),0,1)</f>
        <v>0</v>
      </c>
      <c r="G387" s="74">
        <f>IF(ISBLANK('Copy your Raw data here'!G386),0,1)</f>
        <v>0</v>
      </c>
      <c r="H387" s="74">
        <f>IF(ISERROR(D387),'Copy your Raw data here'!E386,"")</f>
        <v>0</v>
      </c>
      <c r="I387" s="74" t="str">
        <f t="shared" si="32"/>
        <v/>
      </c>
      <c r="L387" s="82">
        <f>HOUR('Copy your Raw data here'!B386)</f>
        <v>0</v>
      </c>
      <c r="M387" s="82">
        <f>HOUR('Copy your Raw data here'!C386)</f>
        <v>0</v>
      </c>
      <c r="N387" s="82">
        <f>MINUTE('Copy your Raw data here'!B386)</f>
        <v>0</v>
      </c>
      <c r="O387" s="82">
        <f>MINUTE('Copy your Raw data here'!C386)</f>
        <v>0</v>
      </c>
      <c r="P387" s="82">
        <f>('Copy your Raw data here'!C386-'Copy your Raw data here'!B386)*1440</f>
        <v>0</v>
      </c>
      <c r="Q387" s="82">
        <f t="shared" si="33"/>
        <v>60</v>
      </c>
      <c r="R387" s="82">
        <f t="shared" si="34"/>
        <v>0</v>
      </c>
      <c r="S387" s="83"/>
      <c r="T387" s="83"/>
      <c r="U387" s="82">
        <f>HOUR('Copy your Raw data here'!G386)</f>
        <v>0</v>
      </c>
      <c r="V387" s="82">
        <f>HOUR('Copy your Raw data here'!H386)</f>
        <v>0</v>
      </c>
      <c r="W387" s="82">
        <f>MINUTE('Copy your Raw data here'!G386)</f>
        <v>0</v>
      </c>
      <c r="X387" s="82">
        <f>MINUTE('Copy your Raw data here'!H386)</f>
        <v>0</v>
      </c>
      <c r="Y387" s="82">
        <f>('Copy your Raw data here'!H386-'Copy your Raw data here'!G386)*1440</f>
        <v>0</v>
      </c>
      <c r="Z387" s="82">
        <f t="shared" si="35"/>
        <v>1440</v>
      </c>
      <c r="AA387" s="82" t="str">
        <f>IF('Copy your Raw data here'!G386="","",IF(V387&lt;U387,Z387,Y387))</f>
        <v/>
      </c>
    </row>
    <row r="388" spans="1:27">
      <c r="A388" s="74" t="str">
        <f>IF(ISBLANK('Copy your Raw data here'!A387),"",('Copy your Raw data here'!A387))</f>
        <v/>
      </c>
      <c r="B388" s="78" t="str">
        <f t="shared" ref="B388:B451" si="37">IF(R388=0,"",R388)</f>
        <v/>
      </c>
      <c r="C388" s="74">
        <f>IF('Copy your Raw data here'!D387="YES",1,0)</f>
        <v>0</v>
      </c>
      <c r="D388" s="74" t="e">
        <f>VLOOKUP('Copy your Raw data here'!E387,'Stroke Ready Hospital List'!A:B,1,FALSE)</f>
        <v>#N/A</v>
      </c>
      <c r="E388" s="74">
        <f t="shared" si="36"/>
        <v>0</v>
      </c>
      <c r="F388" s="74">
        <f>IF(OR(ISBLANK('Copy your Raw data here'!F387),('Copy your Raw data here'!F387="NO")),0,1)</f>
        <v>0</v>
      </c>
      <c r="G388" s="74">
        <f>IF(ISBLANK('Copy your Raw data here'!G387),0,1)</f>
        <v>0</v>
      </c>
      <c r="H388" s="74">
        <f>IF(ISERROR(D388),'Copy your Raw data here'!E387,"")</f>
        <v>0</v>
      </c>
      <c r="I388" s="74" t="str">
        <f t="shared" ref="I388:I451" si="38">IF(R388=0,"",AA388)</f>
        <v/>
      </c>
      <c r="L388" s="82">
        <f>HOUR('Copy your Raw data here'!B387)</f>
        <v>0</v>
      </c>
      <c r="M388" s="82">
        <f>HOUR('Copy your Raw data here'!C387)</f>
        <v>0</v>
      </c>
      <c r="N388" s="82">
        <f>MINUTE('Copy your Raw data here'!B387)</f>
        <v>0</v>
      </c>
      <c r="O388" s="82">
        <f>MINUTE('Copy your Raw data here'!C387)</f>
        <v>0</v>
      </c>
      <c r="P388" s="82">
        <f>('Copy your Raw data here'!C387-'Copy your Raw data here'!B387)*1440</f>
        <v>0</v>
      </c>
      <c r="Q388" s="82">
        <f t="shared" ref="Q388:Q451" si="39">SUM(60-N388)+O388</f>
        <v>60</v>
      </c>
      <c r="R388" s="82">
        <f t="shared" ref="R388:R451" si="40">IF(M388&lt;L388,Q388,P388)</f>
        <v>0</v>
      </c>
      <c r="S388" s="83"/>
      <c r="T388" s="83"/>
      <c r="U388" s="82">
        <f>HOUR('Copy your Raw data here'!G387)</f>
        <v>0</v>
      </c>
      <c r="V388" s="82">
        <f>HOUR('Copy your Raw data here'!H387)</f>
        <v>0</v>
      </c>
      <c r="W388" s="82">
        <f>MINUTE('Copy your Raw data here'!G387)</f>
        <v>0</v>
      </c>
      <c r="X388" s="82">
        <f>MINUTE('Copy your Raw data here'!H387)</f>
        <v>0</v>
      </c>
      <c r="Y388" s="82">
        <f>('Copy your Raw data here'!H387-'Copy your Raw data here'!G387)*1440</f>
        <v>0</v>
      </c>
      <c r="Z388" s="82">
        <f t="shared" ref="Z388:Z451" si="41">SUM((60-W388)+X388)+SUM((23-U388)*60)</f>
        <v>1440</v>
      </c>
      <c r="AA388" s="82" t="str">
        <f>IF('Copy your Raw data here'!G387="","",IF(V388&lt;U388,Z388,Y388))</f>
        <v/>
      </c>
    </row>
    <row r="389" spans="1:27">
      <c r="A389" s="74" t="str">
        <f>IF(ISBLANK('Copy your Raw data here'!A388),"",('Copy your Raw data here'!A388))</f>
        <v/>
      </c>
      <c r="B389" s="78" t="str">
        <f t="shared" si="37"/>
        <v/>
      </c>
      <c r="C389" s="74">
        <f>IF('Copy your Raw data here'!D388="YES",1,0)</f>
        <v>0</v>
      </c>
      <c r="D389" s="74" t="e">
        <f>VLOOKUP('Copy your Raw data here'!E388,'Stroke Ready Hospital List'!A:B,1,FALSE)</f>
        <v>#N/A</v>
      </c>
      <c r="E389" s="74">
        <f t="shared" si="36"/>
        <v>0</v>
      </c>
      <c r="F389" s="74">
        <f>IF(OR(ISBLANK('Copy your Raw data here'!F388),('Copy your Raw data here'!F388="NO")),0,1)</f>
        <v>0</v>
      </c>
      <c r="G389" s="74">
        <f>IF(ISBLANK('Copy your Raw data here'!G388),0,1)</f>
        <v>0</v>
      </c>
      <c r="H389" s="74">
        <f>IF(ISERROR(D389),'Copy your Raw data here'!E388,"")</f>
        <v>0</v>
      </c>
      <c r="I389" s="74" t="str">
        <f t="shared" si="38"/>
        <v/>
      </c>
      <c r="L389" s="82">
        <f>HOUR('Copy your Raw data here'!B388)</f>
        <v>0</v>
      </c>
      <c r="M389" s="82">
        <f>HOUR('Copy your Raw data here'!C388)</f>
        <v>0</v>
      </c>
      <c r="N389" s="82">
        <f>MINUTE('Copy your Raw data here'!B388)</f>
        <v>0</v>
      </c>
      <c r="O389" s="82">
        <f>MINUTE('Copy your Raw data here'!C388)</f>
        <v>0</v>
      </c>
      <c r="P389" s="82">
        <f>('Copy your Raw data here'!C388-'Copy your Raw data here'!B388)*1440</f>
        <v>0</v>
      </c>
      <c r="Q389" s="82">
        <f t="shared" si="39"/>
        <v>60</v>
      </c>
      <c r="R389" s="82">
        <f t="shared" si="40"/>
        <v>0</v>
      </c>
      <c r="S389" s="83"/>
      <c r="T389" s="83"/>
      <c r="U389" s="82">
        <f>HOUR('Copy your Raw data here'!G388)</f>
        <v>0</v>
      </c>
      <c r="V389" s="82">
        <f>HOUR('Copy your Raw data here'!H388)</f>
        <v>0</v>
      </c>
      <c r="W389" s="82">
        <f>MINUTE('Copy your Raw data here'!G388)</f>
        <v>0</v>
      </c>
      <c r="X389" s="82">
        <f>MINUTE('Copy your Raw data here'!H388)</f>
        <v>0</v>
      </c>
      <c r="Y389" s="82">
        <f>('Copy your Raw data here'!H388-'Copy your Raw data here'!G388)*1440</f>
        <v>0</v>
      </c>
      <c r="Z389" s="82">
        <f t="shared" si="41"/>
        <v>1440</v>
      </c>
      <c r="AA389" s="82" t="str">
        <f>IF('Copy your Raw data here'!G388="","",IF(V389&lt;U389,Z389,Y389))</f>
        <v/>
      </c>
    </row>
    <row r="390" spans="1:27">
      <c r="A390" s="74" t="str">
        <f>IF(ISBLANK('Copy your Raw data here'!A389),"",('Copy your Raw data here'!A389))</f>
        <v/>
      </c>
      <c r="B390" s="78" t="str">
        <f t="shared" si="37"/>
        <v/>
      </c>
      <c r="C390" s="74">
        <f>IF('Copy your Raw data here'!D389="YES",1,0)</f>
        <v>0</v>
      </c>
      <c r="D390" s="74" t="e">
        <f>VLOOKUP('Copy your Raw data here'!E389,'Stroke Ready Hospital List'!A:B,1,FALSE)</f>
        <v>#N/A</v>
      </c>
      <c r="E390" s="74">
        <f t="shared" si="36"/>
        <v>0</v>
      </c>
      <c r="F390" s="74">
        <f>IF(OR(ISBLANK('Copy your Raw data here'!F389),('Copy your Raw data here'!F389="NO")),0,1)</f>
        <v>0</v>
      </c>
      <c r="G390" s="74">
        <f>IF(ISBLANK('Copy your Raw data here'!G389),0,1)</f>
        <v>0</v>
      </c>
      <c r="H390" s="74">
        <f>IF(ISERROR(D390),'Copy your Raw data here'!E389,"")</f>
        <v>0</v>
      </c>
      <c r="I390" s="74" t="str">
        <f t="shared" si="38"/>
        <v/>
      </c>
      <c r="L390" s="82">
        <f>HOUR('Copy your Raw data here'!B389)</f>
        <v>0</v>
      </c>
      <c r="M390" s="82">
        <f>HOUR('Copy your Raw data here'!C389)</f>
        <v>0</v>
      </c>
      <c r="N390" s="82">
        <f>MINUTE('Copy your Raw data here'!B389)</f>
        <v>0</v>
      </c>
      <c r="O390" s="82">
        <f>MINUTE('Copy your Raw data here'!C389)</f>
        <v>0</v>
      </c>
      <c r="P390" s="82">
        <f>('Copy your Raw data here'!C389-'Copy your Raw data here'!B389)*1440</f>
        <v>0</v>
      </c>
      <c r="Q390" s="82">
        <f t="shared" si="39"/>
        <v>60</v>
      </c>
      <c r="R390" s="82">
        <f t="shared" si="40"/>
        <v>0</v>
      </c>
      <c r="S390" s="83"/>
      <c r="T390" s="83"/>
      <c r="U390" s="82">
        <f>HOUR('Copy your Raw data here'!G389)</f>
        <v>0</v>
      </c>
      <c r="V390" s="82">
        <f>HOUR('Copy your Raw data here'!H389)</f>
        <v>0</v>
      </c>
      <c r="W390" s="82">
        <f>MINUTE('Copy your Raw data here'!G389)</f>
        <v>0</v>
      </c>
      <c r="X390" s="82">
        <f>MINUTE('Copy your Raw data here'!H389)</f>
        <v>0</v>
      </c>
      <c r="Y390" s="82">
        <f>('Copy your Raw data here'!H389-'Copy your Raw data here'!G389)*1440</f>
        <v>0</v>
      </c>
      <c r="Z390" s="82">
        <f t="shared" si="41"/>
        <v>1440</v>
      </c>
      <c r="AA390" s="82" t="str">
        <f>IF('Copy your Raw data here'!G389="","",IF(V390&lt;U390,Z390,Y390))</f>
        <v/>
      </c>
    </row>
    <row r="391" spans="1:27">
      <c r="A391" s="74" t="str">
        <f>IF(ISBLANK('Copy your Raw data here'!A390),"",('Copy your Raw data here'!A390))</f>
        <v/>
      </c>
      <c r="B391" s="78" t="str">
        <f t="shared" si="37"/>
        <v/>
      </c>
      <c r="C391" s="74">
        <f>IF('Copy your Raw data here'!D390="YES",1,0)</f>
        <v>0</v>
      </c>
      <c r="D391" s="74" t="e">
        <f>VLOOKUP('Copy your Raw data here'!E390,'Stroke Ready Hospital List'!A:B,1,FALSE)</f>
        <v>#N/A</v>
      </c>
      <c r="E391" s="74">
        <f t="shared" si="36"/>
        <v>0</v>
      </c>
      <c r="F391" s="74">
        <f>IF(OR(ISBLANK('Copy your Raw data here'!F390),('Copy your Raw data here'!F390="NO")),0,1)</f>
        <v>0</v>
      </c>
      <c r="G391" s="74">
        <f>IF(ISBLANK('Copy your Raw data here'!G390),0,1)</f>
        <v>0</v>
      </c>
      <c r="H391" s="74">
        <f>IF(ISERROR(D391),'Copy your Raw data here'!E390,"")</f>
        <v>0</v>
      </c>
      <c r="I391" s="74" t="str">
        <f t="shared" si="38"/>
        <v/>
      </c>
      <c r="L391" s="82">
        <f>HOUR('Copy your Raw data here'!B390)</f>
        <v>0</v>
      </c>
      <c r="M391" s="82">
        <f>HOUR('Copy your Raw data here'!C390)</f>
        <v>0</v>
      </c>
      <c r="N391" s="82">
        <f>MINUTE('Copy your Raw data here'!B390)</f>
        <v>0</v>
      </c>
      <c r="O391" s="82">
        <f>MINUTE('Copy your Raw data here'!C390)</f>
        <v>0</v>
      </c>
      <c r="P391" s="82">
        <f>('Copy your Raw data here'!C390-'Copy your Raw data here'!B390)*1440</f>
        <v>0</v>
      </c>
      <c r="Q391" s="82">
        <f t="shared" si="39"/>
        <v>60</v>
      </c>
      <c r="R391" s="82">
        <f t="shared" si="40"/>
        <v>0</v>
      </c>
      <c r="S391" s="83"/>
      <c r="T391" s="83"/>
      <c r="U391" s="82">
        <f>HOUR('Copy your Raw data here'!G390)</f>
        <v>0</v>
      </c>
      <c r="V391" s="82">
        <f>HOUR('Copy your Raw data here'!H390)</f>
        <v>0</v>
      </c>
      <c r="W391" s="82">
        <f>MINUTE('Copy your Raw data here'!G390)</f>
        <v>0</v>
      </c>
      <c r="X391" s="82">
        <f>MINUTE('Copy your Raw data here'!H390)</f>
        <v>0</v>
      </c>
      <c r="Y391" s="82">
        <f>('Copy your Raw data here'!H390-'Copy your Raw data here'!G390)*1440</f>
        <v>0</v>
      </c>
      <c r="Z391" s="82">
        <f t="shared" si="41"/>
        <v>1440</v>
      </c>
      <c r="AA391" s="82" t="str">
        <f>IF('Copy your Raw data here'!G390="","",IF(V391&lt;U391,Z391,Y391))</f>
        <v/>
      </c>
    </row>
    <row r="392" spans="1:27">
      <c r="A392" s="74" t="str">
        <f>IF(ISBLANK('Copy your Raw data here'!A391),"",('Copy your Raw data here'!A391))</f>
        <v/>
      </c>
      <c r="B392" s="78" t="str">
        <f t="shared" si="37"/>
        <v/>
      </c>
      <c r="C392" s="74">
        <f>IF('Copy your Raw data here'!D391="YES",1,0)</f>
        <v>0</v>
      </c>
      <c r="D392" s="74" t="e">
        <f>VLOOKUP('Copy your Raw data here'!E391,'Stroke Ready Hospital List'!A:B,1,FALSE)</f>
        <v>#N/A</v>
      </c>
      <c r="E392" s="74">
        <f t="shared" si="36"/>
        <v>0</v>
      </c>
      <c r="F392" s="74">
        <f>IF(OR(ISBLANK('Copy your Raw data here'!F391),('Copy your Raw data here'!F391="NO")),0,1)</f>
        <v>0</v>
      </c>
      <c r="G392" s="74">
        <f>IF(ISBLANK('Copy your Raw data here'!G391),0,1)</f>
        <v>0</v>
      </c>
      <c r="H392" s="74">
        <f>IF(ISERROR(D392),'Copy your Raw data here'!E391,"")</f>
        <v>0</v>
      </c>
      <c r="I392" s="74" t="str">
        <f t="shared" si="38"/>
        <v/>
      </c>
      <c r="L392" s="82">
        <f>HOUR('Copy your Raw data here'!B391)</f>
        <v>0</v>
      </c>
      <c r="M392" s="82">
        <f>HOUR('Copy your Raw data here'!C391)</f>
        <v>0</v>
      </c>
      <c r="N392" s="82">
        <f>MINUTE('Copy your Raw data here'!B391)</f>
        <v>0</v>
      </c>
      <c r="O392" s="82">
        <f>MINUTE('Copy your Raw data here'!C391)</f>
        <v>0</v>
      </c>
      <c r="P392" s="82">
        <f>('Copy your Raw data here'!C391-'Copy your Raw data here'!B391)*1440</f>
        <v>0</v>
      </c>
      <c r="Q392" s="82">
        <f t="shared" si="39"/>
        <v>60</v>
      </c>
      <c r="R392" s="82">
        <f t="shared" si="40"/>
        <v>0</v>
      </c>
      <c r="S392" s="83"/>
      <c r="T392" s="83"/>
      <c r="U392" s="82">
        <f>HOUR('Copy your Raw data here'!G391)</f>
        <v>0</v>
      </c>
      <c r="V392" s="82">
        <f>HOUR('Copy your Raw data here'!H391)</f>
        <v>0</v>
      </c>
      <c r="W392" s="82">
        <f>MINUTE('Copy your Raw data here'!G391)</f>
        <v>0</v>
      </c>
      <c r="X392" s="82">
        <f>MINUTE('Copy your Raw data here'!H391)</f>
        <v>0</v>
      </c>
      <c r="Y392" s="82">
        <f>('Copy your Raw data here'!H391-'Copy your Raw data here'!G391)*1440</f>
        <v>0</v>
      </c>
      <c r="Z392" s="82">
        <f t="shared" si="41"/>
        <v>1440</v>
      </c>
      <c r="AA392" s="82" t="str">
        <f>IF('Copy your Raw data here'!G391="","",IF(V392&lt;U392,Z392,Y392))</f>
        <v/>
      </c>
    </row>
    <row r="393" spans="1:27">
      <c r="A393" s="74" t="str">
        <f>IF(ISBLANK('Copy your Raw data here'!A392),"",('Copy your Raw data here'!A392))</f>
        <v/>
      </c>
      <c r="B393" s="78" t="str">
        <f t="shared" si="37"/>
        <v/>
      </c>
      <c r="C393" s="74">
        <f>IF('Copy your Raw data here'!D392="YES",1,0)</f>
        <v>0</v>
      </c>
      <c r="D393" s="74" t="e">
        <f>VLOOKUP('Copy your Raw data here'!E392,'Stroke Ready Hospital List'!A:B,1,FALSE)</f>
        <v>#N/A</v>
      </c>
      <c r="E393" s="74">
        <f t="shared" si="36"/>
        <v>0</v>
      </c>
      <c r="F393" s="74">
        <f>IF(OR(ISBLANK('Copy your Raw data here'!F392),('Copy your Raw data here'!F392="NO")),0,1)</f>
        <v>0</v>
      </c>
      <c r="G393" s="74">
        <f>IF(ISBLANK('Copy your Raw data here'!G392),0,1)</f>
        <v>0</v>
      </c>
      <c r="H393" s="74">
        <f>IF(ISERROR(D393),'Copy your Raw data here'!E392,"")</f>
        <v>0</v>
      </c>
      <c r="I393" s="74" t="str">
        <f t="shared" si="38"/>
        <v/>
      </c>
      <c r="L393" s="82">
        <f>HOUR('Copy your Raw data here'!B392)</f>
        <v>0</v>
      </c>
      <c r="M393" s="82">
        <f>HOUR('Copy your Raw data here'!C392)</f>
        <v>0</v>
      </c>
      <c r="N393" s="82">
        <f>MINUTE('Copy your Raw data here'!B392)</f>
        <v>0</v>
      </c>
      <c r="O393" s="82">
        <f>MINUTE('Copy your Raw data here'!C392)</f>
        <v>0</v>
      </c>
      <c r="P393" s="82">
        <f>('Copy your Raw data here'!C392-'Copy your Raw data here'!B392)*1440</f>
        <v>0</v>
      </c>
      <c r="Q393" s="82">
        <f t="shared" si="39"/>
        <v>60</v>
      </c>
      <c r="R393" s="82">
        <f t="shared" si="40"/>
        <v>0</v>
      </c>
      <c r="S393" s="83"/>
      <c r="T393" s="83"/>
      <c r="U393" s="82">
        <f>HOUR('Copy your Raw data here'!G392)</f>
        <v>0</v>
      </c>
      <c r="V393" s="82">
        <f>HOUR('Copy your Raw data here'!H392)</f>
        <v>0</v>
      </c>
      <c r="W393" s="82">
        <f>MINUTE('Copy your Raw data here'!G392)</f>
        <v>0</v>
      </c>
      <c r="X393" s="82">
        <f>MINUTE('Copy your Raw data here'!H392)</f>
        <v>0</v>
      </c>
      <c r="Y393" s="82">
        <f>('Copy your Raw data here'!H392-'Copy your Raw data here'!G392)*1440</f>
        <v>0</v>
      </c>
      <c r="Z393" s="82">
        <f t="shared" si="41"/>
        <v>1440</v>
      </c>
      <c r="AA393" s="82" t="str">
        <f>IF('Copy your Raw data here'!G392="","",IF(V393&lt;U393,Z393,Y393))</f>
        <v/>
      </c>
    </row>
    <row r="394" spans="1:27">
      <c r="A394" s="74" t="str">
        <f>IF(ISBLANK('Copy your Raw data here'!A393),"",('Copy your Raw data here'!A393))</f>
        <v/>
      </c>
      <c r="B394" s="78" t="str">
        <f t="shared" si="37"/>
        <v/>
      </c>
      <c r="C394" s="74">
        <f>IF('Copy your Raw data here'!D393="YES",1,0)</f>
        <v>0</v>
      </c>
      <c r="D394" s="74" t="e">
        <f>VLOOKUP('Copy your Raw data here'!E393,'Stroke Ready Hospital List'!A:B,1,FALSE)</f>
        <v>#N/A</v>
      </c>
      <c r="E394" s="74">
        <f t="shared" si="36"/>
        <v>0</v>
      </c>
      <c r="F394" s="74">
        <f>IF(OR(ISBLANK('Copy your Raw data here'!F393),('Copy your Raw data here'!F393="NO")),0,1)</f>
        <v>0</v>
      </c>
      <c r="G394" s="74">
        <f>IF(ISBLANK('Copy your Raw data here'!G393),0,1)</f>
        <v>0</v>
      </c>
      <c r="H394" s="74">
        <f>IF(ISERROR(D394),'Copy your Raw data here'!E393,"")</f>
        <v>0</v>
      </c>
      <c r="I394" s="74" t="str">
        <f t="shared" si="38"/>
        <v/>
      </c>
      <c r="L394" s="82">
        <f>HOUR('Copy your Raw data here'!B393)</f>
        <v>0</v>
      </c>
      <c r="M394" s="82">
        <f>HOUR('Copy your Raw data here'!C393)</f>
        <v>0</v>
      </c>
      <c r="N394" s="82">
        <f>MINUTE('Copy your Raw data here'!B393)</f>
        <v>0</v>
      </c>
      <c r="O394" s="82">
        <f>MINUTE('Copy your Raw data here'!C393)</f>
        <v>0</v>
      </c>
      <c r="P394" s="82">
        <f>('Copy your Raw data here'!C393-'Copy your Raw data here'!B393)*1440</f>
        <v>0</v>
      </c>
      <c r="Q394" s="82">
        <f t="shared" si="39"/>
        <v>60</v>
      </c>
      <c r="R394" s="82">
        <f t="shared" si="40"/>
        <v>0</v>
      </c>
      <c r="S394" s="83"/>
      <c r="T394" s="83"/>
      <c r="U394" s="82">
        <f>HOUR('Copy your Raw data here'!G393)</f>
        <v>0</v>
      </c>
      <c r="V394" s="82">
        <f>HOUR('Copy your Raw data here'!H393)</f>
        <v>0</v>
      </c>
      <c r="W394" s="82">
        <f>MINUTE('Copy your Raw data here'!G393)</f>
        <v>0</v>
      </c>
      <c r="X394" s="82">
        <f>MINUTE('Copy your Raw data here'!H393)</f>
        <v>0</v>
      </c>
      <c r="Y394" s="82">
        <f>('Copy your Raw data here'!H393-'Copy your Raw data here'!G393)*1440</f>
        <v>0</v>
      </c>
      <c r="Z394" s="82">
        <f t="shared" si="41"/>
        <v>1440</v>
      </c>
      <c r="AA394" s="82" t="str">
        <f>IF('Copy your Raw data here'!G393="","",IF(V394&lt;U394,Z394,Y394))</f>
        <v/>
      </c>
    </row>
    <row r="395" spans="1:27">
      <c r="A395" s="74" t="str">
        <f>IF(ISBLANK('Copy your Raw data here'!A394),"",('Copy your Raw data here'!A394))</f>
        <v/>
      </c>
      <c r="B395" s="78" t="str">
        <f t="shared" si="37"/>
        <v/>
      </c>
      <c r="C395" s="74">
        <f>IF('Copy your Raw data here'!D394="YES",1,0)</f>
        <v>0</v>
      </c>
      <c r="D395" s="74" t="e">
        <f>VLOOKUP('Copy your Raw data here'!E394,'Stroke Ready Hospital List'!A:B,1,FALSE)</f>
        <v>#N/A</v>
      </c>
      <c r="E395" s="74">
        <f t="shared" si="36"/>
        <v>0</v>
      </c>
      <c r="F395" s="74">
        <f>IF(OR(ISBLANK('Copy your Raw data here'!F394),('Copy your Raw data here'!F394="NO")),0,1)</f>
        <v>0</v>
      </c>
      <c r="G395" s="74">
        <f>IF(ISBLANK('Copy your Raw data here'!G394),0,1)</f>
        <v>0</v>
      </c>
      <c r="H395" s="74">
        <f>IF(ISERROR(D395),'Copy your Raw data here'!E394,"")</f>
        <v>0</v>
      </c>
      <c r="I395" s="74" t="str">
        <f t="shared" si="38"/>
        <v/>
      </c>
      <c r="L395" s="82">
        <f>HOUR('Copy your Raw data here'!B394)</f>
        <v>0</v>
      </c>
      <c r="M395" s="82">
        <f>HOUR('Copy your Raw data here'!C394)</f>
        <v>0</v>
      </c>
      <c r="N395" s="82">
        <f>MINUTE('Copy your Raw data here'!B394)</f>
        <v>0</v>
      </c>
      <c r="O395" s="82">
        <f>MINUTE('Copy your Raw data here'!C394)</f>
        <v>0</v>
      </c>
      <c r="P395" s="82">
        <f>('Copy your Raw data here'!C394-'Copy your Raw data here'!B394)*1440</f>
        <v>0</v>
      </c>
      <c r="Q395" s="82">
        <f t="shared" si="39"/>
        <v>60</v>
      </c>
      <c r="R395" s="82">
        <f t="shared" si="40"/>
        <v>0</v>
      </c>
      <c r="S395" s="83"/>
      <c r="T395" s="83"/>
      <c r="U395" s="82">
        <f>HOUR('Copy your Raw data here'!G394)</f>
        <v>0</v>
      </c>
      <c r="V395" s="82">
        <f>HOUR('Copy your Raw data here'!H394)</f>
        <v>0</v>
      </c>
      <c r="W395" s="82">
        <f>MINUTE('Copy your Raw data here'!G394)</f>
        <v>0</v>
      </c>
      <c r="X395" s="82">
        <f>MINUTE('Copy your Raw data here'!H394)</f>
        <v>0</v>
      </c>
      <c r="Y395" s="82">
        <f>('Copy your Raw data here'!H394-'Copy your Raw data here'!G394)*1440</f>
        <v>0</v>
      </c>
      <c r="Z395" s="82">
        <f t="shared" si="41"/>
        <v>1440</v>
      </c>
      <c r="AA395" s="82" t="str">
        <f>IF('Copy your Raw data here'!G394="","",IF(V395&lt;U395,Z395,Y395))</f>
        <v/>
      </c>
    </row>
    <row r="396" spans="1:27">
      <c r="A396" s="74" t="str">
        <f>IF(ISBLANK('Copy your Raw data here'!A395),"",('Copy your Raw data here'!A395))</f>
        <v/>
      </c>
      <c r="B396" s="78" t="str">
        <f t="shared" si="37"/>
        <v/>
      </c>
      <c r="C396" s="74">
        <f>IF('Copy your Raw data here'!D395="YES",1,0)</f>
        <v>0</v>
      </c>
      <c r="D396" s="74" t="e">
        <f>VLOOKUP('Copy your Raw data here'!E395,'Stroke Ready Hospital List'!A:B,1,FALSE)</f>
        <v>#N/A</v>
      </c>
      <c r="E396" s="74">
        <f t="shared" si="36"/>
        <v>0</v>
      </c>
      <c r="F396" s="74">
        <f>IF(OR(ISBLANK('Copy your Raw data here'!F395),('Copy your Raw data here'!F395="NO")),0,1)</f>
        <v>0</v>
      </c>
      <c r="G396" s="74">
        <f>IF(ISBLANK('Copy your Raw data here'!G395),0,1)</f>
        <v>0</v>
      </c>
      <c r="H396" s="74">
        <f>IF(ISERROR(D396),'Copy your Raw data here'!E395,"")</f>
        <v>0</v>
      </c>
      <c r="I396" s="74" t="str">
        <f t="shared" si="38"/>
        <v/>
      </c>
      <c r="L396" s="82">
        <f>HOUR('Copy your Raw data here'!B395)</f>
        <v>0</v>
      </c>
      <c r="M396" s="82">
        <f>HOUR('Copy your Raw data here'!C395)</f>
        <v>0</v>
      </c>
      <c r="N396" s="82">
        <f>MINUTE('Copy your Raw data here'!B395)</f>
        <v>0</v>
      </c>
      <c r="O396" s="82">
        <f>MINUTE('Copy your Raw data here'!C395)</f>
        <v>0</v>
      </c>
      <c r="P396" s="82">
        <f>('Copy your Raw data here'!C395-'Copy your Raw data here'!B395)*1440</f>
        <v>0</v>
      </c>
      <c r="Q396" s="82">
        <f t="shared" si="39"/>
        <v>60</v>
      </c>
      <c r="R396" s="82">
        <f t="shared" si="40"/>
        <v>0</v>
      </c>
      <c r="S396" s="83"/>
      <c r="T396" s="83"/>
      <c r="U396" s="82">
        <f>HOUR('Copy your Raw data here'!G395)</f>
        <v>0</v>
      </c>
      <c r="V396" s="82">
        <f>HOUR('Copy your Raw data here'!H395)</f>
        <v>0</v>
      </c>
      <c r="W396" s="82">
        <f>MINUTE('Copy your Raw data here'!G395)</f>
        <v>0</v>
      </c>
      <c r="X396" s="82">
        <f>MINUTE('Copy your Raw data here'!H395)</f>
        <v>0</v>
      </c>
      <c r="Y396" s="82">
        <f>('Copy your Raw data here'!H395-'Copy your Raw data here'!G395)*1440</f>
        <v>0</v>
      </c>
      <c r="Z396" s="82">
        <f t="shared" si="41"/>
        <v>1440</v>
      </c>
      <c r="AA396" s="82" t="str">
        <f>IF('Copy your Raw data here'!G395="","",IF(V396&lt;U396,Z396,Y396))</f>
        <v/>
      </c>
    </row>
    <row r="397" spans="1:27">
      <c r="A397" s="74" t="str">
        <f>IF(ISBLANK('Copy your Raw data here'!A396),"",('Copy your Raw data here'!A396))</f>
        <v/>
      </c>
      <c r="B397" s="78" t="str">
        <f t="shared" si="37"/>
        <v/>
      </c>
      <c r="C397" s="74">
        <f>IF('Copy your Raw data here'!D396="YES",1,0)</f>
        <v>0</v>
      </c>
      <c r="D397" s="74" t="e">
        <f>VLOOKUP('Copy your Raw data here'!E396,'Stroke Ready Hospital List'!A:B,1,FALSE)</f>
        <v>#N/A</v>
      </c>
      <c r="E397" s="74">
        <f t="shared" si="36"/>
        <v>0</v>
      </c>
      <c r="F397" s="74">
        <f>IF(OR(ISBLANK('Copy your Raw data here'!F396),('Copy your Raw data here'!F396="NO")),0,1)</f>
        <v>0</v>
      </c>
      <c r="G397" s="74">
        <f>IF(ISBLANK('Copy your Raw data here'!G396),0,1)</f>
        <v>0</v>
      </c>
      <c r="H397" s="74">
        <f>IF(ISERROR(D397),'Copy your Raw data here'!E396,"")</f>
        <v>0</v>
      </c>
      <c r="I397" s="74" t="str">
        <f t="shared" si="38"/>
        <v/>
      </c>
      <c r="L397" s="82">
        <f>HOUR('Copy your Raw data here'!B396)</f>
        <v>0</v>
      </c>
      <c r="M397" s="82">
        <f>HOUR('Copy your Raw data here'!C396)</f>
        <v>0</v>
      </c>
      <c r="N397" s="82">
        <f>MINUTE('Copy your Raw data here'!B396)</f>
        <v>0</v>
      </c>
      <c r="O397" s="82">
        <f>MINUTE('Copy your Raw data here'!C396)</f>
        <v>0</v>
      </c>
      <c r="P397" s="82">
        <f>('Copy your Raw data here'!C396-'Copy your Raw data here'!B396)*1440</f>
        <v>0</v>
      </c>
      <c r="Q397" s="82">
        <f t="shared" si="39"/>
        <v>60</v>
      </c>
      <c r="R397" s="82">
        <f t="shared" si="40"/>
        <v>0</v>
      </c>
      <c r="S397" s="83"/>
      <c r="T397" s="83"/>
      <c r="U397" s="82">
        <f>HOUR('Copy your Raw data here'!G396)</f>
        <v>0</v>
      </c>
      <c r="V397" s="82">
        <f>HOUR('Copy your Raw data here'!H396)</f>
        <v>0</v>
      </c>
      <c r="W397" s="82">
        <f>MINUTE('Copy your Raw data here'!G396)</f>
        <v>0</v>
      </c>
      <c r="X397" s="82">
        <f>MINUTE('Copy your Raw data here'!H396)</f>
        <v>0</v>
      </c>
      <c r="Y397" s="82">
        <f>('Copy your Raw data here'!H396-'Copy your Raw data here'!G396)*1440</f>
        <v>0</v>
      </c>
      <c r="Z397" s="82">
        <f t="shared" si="41"/>
        <v>1440</v>
      </c>
      <c r="AA397" s="82" t="str">
        <f>IF('Copy your Raw data here'!G396="","",IF(V397&lt;U397,Z397,Y397))</f>
        <v/>
      </c>
    </row>
    <row r="398" spans="1:27">
      <c r="A398" s="74" t="str">
        <f>IF(ISBLANK('Copy your Raw data here'!A397),"",('Copy your Raw data here'!A397))</f>
        <v/>
      </c>
      <c r="B398" s="78" t="str">
        <f t="shared" si="37"/>
        <v/>
      </c>
      <c r="C398" s="74">
        <f>IF('Copy your Raw data here'!D397="YES",1,0)</f>
        <v>0</v>
      </c>
      <c r="D398" s="74" t="e">
        <f>VLOOKUP('Copy your Raw data here'!E397,'Stroke Ready Hospital List'!A:B,1,FALSE)</f>
        <v>#N/A</v>
      </c>
      <c r="E398" s="74">
        <f t="shared" si="36"/>
        <v>0</v>
      </c>
      <c r="F398" s="74">
        <f>IF(OR(ISBLANK('Copy your Raw data here'!F397),('Copy your Raw data here'!F397="NO")),0,1)</f>
        <v>0</v>
      </c>
      <c r="G398" s="74">
        <f>IF(ISBLANK('Copy your Raw data here'!G397),0,1)</f>
        <v>0</v>
      </c>
      <c r="H398" s="74">
        <f>IF(ISERROR(D398),'Copy your Raw data here'!E397,"")</f>
        <v>0</v>
      </c>
      <c r="I398" s="74" t="str">
        <f t="shared" si="38"/>
        <v/>
      </c>
      <c r="L398" s="82">
        <f>HOUR('Copy your Raw data here'!B397)</f>
        <v>0</v>
      </c>
      <c r="M398" s="82">
        <f>HOUR('Copy your Raw data here'!C397)</f>
        <v>0</v>
      </c>
      <c r="N398" s="82">
        <f>MINUTE('Copy your Raw data here'!B397)</f>
        <v>0</v>
      </c>
      <c r="O398" s="82">
        <f>MINUTE('Copy your Raw data here'!C397)</f>
        <v>0</v>
      </c>
      <c r="P398" s="82">
        <f>('Copy your Raw data here'!C397-'Copy your Raw data here'!B397)*1440</f>
        <v>0</v>
      </c>
      <c r="Q398" s="82">
        <f t="shared" si="39"/>
        <v>60</v>
      </c>
      <c r="R398" s="82">
        <f t="shared" si="40"/>
        <v>0</v>
      </c>
      <c r="S398" s="83"/>
      <c r="T398" s="83"/>
      <c r="U398" s="82">
        <f>HOUR('Copy your Raw data here'!G397)</f>
        <v>0</v>
      </c>
      <c r="V398" s="82">
        <f>HOUR('Copy your Raw data here'!H397)</f>
        <v>0</v>
      </c>
      <c r="W398" s="82">
        <f>MINUTE('Copy your Raw data here'!G397)</f>
        <v>0</v>
      </c>
      <c r="X398" s="82">
        <f>MINUTE('Copy your Raw data here'!H397)</f>
        <v>0</v>
      </c>
      <c r="Y398" s="82">
        <f>('Copy your Raw data here'!H397-'Copy your Raw data here'!G397)*1440</f>
        <v>0</v>
      </c>
      <c r="Z398" s="82">
        <f t="shared" si="41"/>
        <v>1440</v>
      </c>
      <c r="AA398" s="82" t="str">
        <f>IF('Copy your Raw data here'!G397="","",IF(V398&lt;U398,Z398,Y398))</f>
        <v/>
      </c>
    </row>
    <row r="399" spans="1:27">
      <c r="A399" s="74" t="str">
        <f>IF(ISBLANK('Copy your Raw data here'!A398),"",('Copy your Raw data here'!A398))</f>
        <v/>
      </c>
      <c r="B399" s="78" t="str">
        <f t="shared" si="37"/>
        <v/>
      </c>
      <c r="C399" s="74">
        <f>IF('Copy your Raw data here'!D398="YES",1,0)</f>
        <v>0</v>
      </c>
      <c r="D399" s="74" t="e">
        <f>VLOOKUP('Copy your Raw data here'!E398,'Stroke Ready Hospital List'!A:B,1,FALSE)</f>
        <v>#N/A</v>
      </c>
      <c r="E399" s="74">
        <f t="shared" si="36"/>
        <v>0</v>
      </c>
      <c r="F399" s="74">
        <f>IF(OR(ISBLANK('Copy your Raw data here'!F398),('Copy your Raw data here'!F398="NO")),0,1)</f>
        <v>0</v>
      </c>
      <c r="G399" s="74">
        <f>IF(ISBLANK('Copy your Raw data here'!G398),0,1)</f>
        <v>0</v>
      </c>
      <c r="H399" s="74">
        <f>IF(ISERROR(D399),'Copy your Raw data here'!E398,"")</f>
        <v>0</v>
      </c>
      <c r="I399" s="74" t="str">
        <f t="shared" si="38"/>
        <v/>
      </c>
      <c r="L399" s="82">
        <f>HOUR('Copy your Raw data here'!B398)</f>
        <v>0</v>
      </c>
      <c r="M399" s="82">
        <f>HOUR('Copy your Raw data here'!C398)</f>
        <v>0</v>
      </c>
      <c r="N399" s="82">
        <f>MINUTE('Copy your Raw data here'!B398)</f>
        <v>0</v>
      </c>
      <c r="O399" s="82">
        <f>MINUTE('Copy your Raw data here'!C398)</f>
        <v>0</v>
      </c>
      <c r="P399" s="82">
        <f>('Copy your Raw data here'!C398-'Copy your Raw data here'!B398)*1440</f>
        <v>0</v>
      </c>
      <c r="Q399" s="82">
        <f t="shared" si="39"/>
        <v>60</v>
      </c>
      <c r="R399" s="82">
        <f t="shared" si="40"/>
        <v>0</v>
      </c>
      <c r="S399" s="83"/>
      <c r="T399" s="83"/>
      <c r="U399" s="82">
        <f>HOUR('Copy your Raw data here'!G398)</f>
        <v>0</v>
      </c>
      <c r="V399" s="82">
        <f>HOUR('Copy your Raw data here'!H398)</f>
        <v>0</v>
      </c>
      <c r="W399" s="82">
        <f>MINUTE('Copy your Raw data here'!G398)</f>
        <v>0</v>
      </c>
      <c r="X399" s="82">
        <f>MINUTE('Copy your Raw data here'!H398)</f>
        <v>0</v>
      </c>
      <c r="Y399" s="82">
        <f>('Copy your Raw data here'!H398-'Copy your Raw data here'!G398)*1440</f>
        <v>0</v>
      </c>
      <c r="Z399" s="82">
        <f t="shared" si="41"/>
        <v>1440</v>
      </c>
      <c r="AA399" s="82" t="str">
        <f>IF('Copy your Raw data here'!G398="","",IF(V399&lt;U399,Z399,Y399))</f>
        <v/>
      </c>
    </row>
    <row r="400" spans="1:27">
      <c r="A400" s="74" t="str">
        <f>IF(ISBLANK('Copy your Raw data here'!A399),"",('Copy your Raw data here'!A399))</f>
        <v/>
      </c>
      <c r="B400" s="78" t="str">
        <f t="shared" si="37"/>
        <v/>
      </c>
      <c r="C400" s="74">
        <f>IF('Copy your Raw data here'!D399="YES",1,0)</f>
        <v>0</v>
      </c>
      <c r="D400" s="74" t="e">
        <f>VLOOKUP('Copy your Raw data here'!E399,'Stroke Ready Hospital List'!A:B,1,FALSE)</f>
        <v>#N/A</v>
      </c>
      <c r="E400" s="74">
        <f t="shared" si="36"/>
        <v>0</v>
      </c>
      <c r="F400" s="74">
        <f>IF(OR(ISBLANK('Copy your Raw data here'!F399),('Copy your Raw data here'!F399="NO")),0,1)</f>
        <v>0</v>
      </c>
      <c r="G400" s="74">
        <f>IF(ISBLANK('Copy your Raw data here'!G399),0,1)</f>
        <v>0</v>
      </c>
      <c r="H400" s="74">
        <f>IF(ISERROR(D400),'Copy your Raw data here'!E399,"")</f>
        <v>0</v>
      </c>
      <c r="I400" s="74" t="str">
        <f t="shared" si="38"/>
        <v/>
      </c>
      <c r="L400" s="82">
        <f>HOUR('Copy your Raw data here'!B399)</f>
        <v>0</v>
      </c>
      <c r="M400" s="82">
        <f>HOUR('Copy your Raw data here'!C399)</f>
        <v>0</v>
      </c>
      <c r="N400" s="82">
        <f>MINUTE('Copy your Raw data here'!B399)</f>
        <v>0</v>
      </c>
      <c r="O400" s="82">
        <f>MINUTE('Copy your Raw data here'!C399)</f>
        <v>0</v>
      </c>
      <c r="P400" s="82">
        <f>('Copy your Raw data here'!C399-'Copy your Raw data here'!B399)*1440</f>
        <v>0</v>
      </c>
      <c r="Q400" s="82">
        <f t="shared" si="39"/>
        <v>60</v>
      </c>
      <c r="R400" s="82">
        <f t="shared" si="40"/>
        <v>0</v>
      </c>
      <c r="S400" s="83"/>
      <c r="T400" s="83"/>
      <c r="U400" s="82">
        <f>HOUR('Copy your Raw data here'!G399)</f>
        <v>0</v>
      </c>
      <c r="V400" s="82">
        <f>HOUR('Copy your Raw data here'!H399)</f>
        <v>0</v>
      </c>
      <c r="W400" s="82">
        <f>MINUTE('Copy your Raw data here'!G399)</f>
        <v>0</v>
      </c>
      <c r="X400" s="82">
        <f>MINUTE('Copy your Raw data here'!H399)</f>
        <v>0</v>
      </c>
      <c r="Y400" s="82">
        <f>('Copy your Raw data here'!H399-'Copy your Raw data here'!G399)*1440</f>
        <v>0</v>
      </c>
      <c r="Z400" s="82">
        <f t="shared" si="41"/>
        <v>1440</v>
      </c>
      <c r="AA400" s="82" t="str">
        <f>IF('Copy your Raw data here'!G399="","",IF(V400&lt;U400,Z400,Y400))</f>
        <v/>
      </c>
    </row>
    <row r="401" spans="1:27">
      <c r="A401" s="74" t="str">
        <f>IF(ISBLANK('Copy your Raw data here'!A400),"",('Copy your Raw data here'!A400))</f>
        <v/>
      </c>
      <c r="B401" s="78" t="str">
        <f t="shared" si="37"/>
        <v/>
      </c>
      <c r="C401" s="74">
        <f>IF('Copy your Raw data here'!D400="YES",1,0)</f>
        <v>0</v>
      </c>
      <c r="D401" s="74" t="e">
        <f>VLOOKUP('Copy your Raw data here'!E400,'Stroke Ready Hospital List'!A:B,1,FALSE)</f>
        <v>#N/A</v>
      </c>
      <c r="E401" s="74">
        <f t="shared" si="36"/>
        <v>0</v>
      </c>
      <c r="F401" s="74">
        <f>IF(OR(ISBLANK('Copy your Raw data here'!F400),('Copy your Raw data here'!F400="NO")),0,1)</f>
        <v>0</v>
      </c>
      <c r="G401" s="74">
        <f>IF(ISBLANK('Copy your Raw data here'!G400),0,1)</f>
        <v>0</v>
      </c>
      <c r="H401" s="74">
        <f>IF(ISERROR(D401),'Copy your Raw data here'!E400,"")</f>
        <v>0</v>
      </c>
      <c r="I401" s="74" t="str">
        <f t="shared" si="38"/>
        <v/>
      </c>
      <c r="L401" s="82">
        <f>HOUR('Copy your Raw data here'!B400)</f>
        <v>0</v>
      </c>
      <c r="M401" s="82">
        <f>HOUR('Copy your Raw data here'!C400)</f>
        <v>0</v>
      </c>
      <c r="N401" s="82">
        <f>MINUTE('Copy your Raw data here'!B400)</f>
        <v>0</v>
      </c>
      <c r="O401" s="82">
        <f>MINUTE('Copy your Raw data here'!C400)</f>
        <v>0</v>
      </c>
      <c r="P401" s="82">
        <f>('Copy your Raw data here'!C400-'Copy your Raw data here'!B400)*1440</f>
        <v>0</v>
      </c>
      <c r="Q401" s="82">
        <f t="shared" si="39"/>
        <v>60</v>
      </c>
      <c r="R401" s="82">
        <f t="shared" si="40"/>
        <v>0</v>
      </c>
      <c r="S401" s="83"/>
      <c r="T401" s="83"/>
      <c r="U401" s="82">
        <f>HOUR('Copy your Raw data here'!G400)</f>
        <v>0</v>
      </c>
      <c r="V401" s="82">
        <f>HOUR('Copy your Raw data here'!H400)</f>
        <v>0</v>
      </c>
      <c r="W401" s="82">
        <f>MINUTE('Copy your Raw data here'!G400)</f>
        <v>0</v>
      </c>
      <c r="X401" s="82">
        <f>MINUTE('Copy your Raw data here'!H400)</f>
        <v>0</v>
      </c>
      <c r="Y401" s="82">
        <f>('Copy your Raw data here'!H400-'Copy your Raw data here'!G400)*1440</f>
        <v>0</v>
      </c>
      <c r="Z401" s="82">
        <f t="shared" si="41"/>
        <v>1440</v>
      </c>
      <c r="AA401" s="82" t="str">
        <f>IF('Copy your Raw data here'!G400="","",IF(V401&lt;U401,Z401,Y401))</f>
        <v/>
      </c>
    </row>
    <row r="402" spans="1:27">
      <c r="A402" s="74" t="str">
        <f>IF(ISBLANK('Copy your Raw data here'!A401),"",('Copy your Raw data here'!A401))</f>
        <v/>
      </c>
      <c r="B402" s="78" t="str">
        <f t="shared" si="37"/>
        <v/>
      </c>
      <c r="C402" s="74">
        <f>IF('Copy your Raw data here'!D401="YES",1,0)</f>
        <v>0</v>
      </c>
      <c r="D402" s="74" t="e">
        <f>VLOOKUP('Copy your Raw data here'!E401,'Stroke Ready Hospital List'!A:B,1,FALSE)</f>
        <v>#N/A</v>
      </c>
      <c r="E402" s="74">
        <f t="shared" si="36"/>
        <v>0</v>
      </c>
      <c r="F402" s="74">
        <f>IF(OR(ISBLANK('Copy your Raw data here'!F401),('Copy your Raw data here'!F401="NO")),0,1)</f>
        <v>0</v>
      </c>
      <c r="G402" s="74">
        <f>IF(ISBLANK('Copy your Raw data here'!G401),0,1)</f>
        <v>0</v>
      </c>
      <c r="H402" s="74">
        <f>IF(ISERROR(D402),'Copy your Raw data here'!E401,"")</f>
        <v>0</v>
      </c>
      <c r="I402" s="74" t="str">
        <f t="shared" si="38"/>
        <v/>
      </c>
      <c r="L402" s="82">
        <f>HOUR('Copy your Raw data here'!B401)</f>
        <v>0</v>
      </c>
      <c r="M402" s="82">
        <f>HOUR('Copy your Raw data here'!C401)</f>
        <v>0</v>
      </c>
      <c r="N402" s="82">
        <f>MINUTE('Copy your Raw data here'!B401)</f>
        <v>0</v>
      </c>
      <c r="O402" s="82">
        <f>MINUTE('Copy your Raw data here'!C401)</f>
        <v>0</v>
      </c>
      <c r="P402" s="82">
        <f>('Copy your Raw data here'!C401-'Copy your Raw data here'!B401)*1440</f>
        <v>0</v>
      </c>
      <c r="Q402" s="82">
        <f t="shared" si="39"/>
        <v>60</v>
      </c>
      <c r="R402" s="82">
        <f t="shared" si="40"/>
        <v>0</v>
      </c>
      <c r="S402" s="83"/>
      <c r="T402" s="83"/>
      <c r="U402" s="82">
        <f>HOUR('Copy your Raw data here'!G401)</f>
        <v>0</v>
      </c>
      <c r="V402" s="82">
        <f>HOUR('Copy your Raw data here'!H401)</f>
        <v>0</v>
      </c>
      <c r="W402" s="82">
        <f>MINUTE('Copy your Raw data here'!G401)</f>
        <v>0</v>
      </c>
      <c r="X402" s="82">
        <f>MINUTE('Copy your Raw data here'!H401)</f>
        <v>0</v>
      </c>
      <c r="Y402" s="82">
        <f>('Copy your Raw data here'!H401-'Copy your Raw data here'!G401)*1440</f>
        <v>0</v>
      </c>
      <c r="Z402" s="82">
        <f t="shared" si="41"/>
        <v>1440</v>
      </c>
      <c r="AA402" s="82" t="str">
        <f>IF('Copy your Raw data here'!G401="","",IF(V402&lt;U402,Z402,Y402))</f>
        <v/>
      </c>
    </row>
    <row r="403" spans="1:27">
      <c r="A403" s="74" t="str">
        <f>IF(ISBLANK('Copy your Raw data here'!A402),"",('Copy your Raw data here'!A402))</f>
        <v/>
      </c>
      <c r="B403" s="78" t="str">
        <f t="shared" si="37"/>
        <v/>
      </c>
      <c r="C403" s="74">
        <f>IF('Copy your Raw data here'!D402="YES",1,0)</f>
        <v>0</v>
      </c>
      <c r="D403" s="74" t="e">
        <f>VLOOKUP('Copy your Raw data here'!E402,'Stroke Ready Hospital List'!A:B,1,FALSE)</f>
        <v>#N/A</v>
      </c>
      <c r="E403" s="74">
        <f t="shared" si="36"/>
        <v>0</v>
      </c>
      <c r="F403" s="74">
        <f>IF(OR(ISBLANK('Copy your Raw data here'!F402),('Copy your Raw data here'!F402="NO")),0,1)</f>
        <v>0</v>
      </c>
      <c r="G403" s="74">
        <f>IF(ISBLANK('Copy your Raw data here'!G402),0,1)</f>
        <v>0</v>
      </c>
      <c r="H403" s="74">
        <f>IF(ISERROR(D403),'Copy your Raw data here'!E402,"")</f>
        <v>0</v>
      </c>
      <c r="I403" s="74" t="str">
        <f t="shared" si="38"/>
        <v/>
      </c>
      <c r="L403" s="82">
        <f>HOUR('Copy your Raw data here'!B402)</f>
        <v>0</v>
      </c>
      <c r="M403" s="82">
        <f>HOUR('Copy your Raw data here'!C402)</f>
        <v>0</v>
      </c>
      <c r="N403" s="82">
        <f>MINUTE('Copy your Raw data here'!B402)</f>
        <v>0</v>
      </c>
      <c r="O403" s="82">
        <f>MINUTE('Copy your Raw data here'!C402)</f>
        <v>0</v>
      </c>
      <c r="P403" s="82">
        <f>('Copy your Raw data here'!C402-'Copy your Raw data here'!B402)*1440</f>
        <v>0</v>
      </c>
      <c r="Q403" s="82">
        <f t="shared" si="39"/>
        <v>60</v>
      </c>
      <c r="R403" s="82">
        <f t="shared" si="40"/>
        <v>0</v>
      </c>
      <c r="S403" s="83"/>
      <c r="T403" s="83"/>
      <c r="U403" s="82">
        <f>HOUR('Copy your Raw data here'!G402)</f>
        <v>0</v>
      </c>
      <c r="V403" s="82">
        <f>HOUR('Copy your Raw data here'!H402)</f>
        <v>0</v>
      </c>
      <c r="W403" s="82">
        <f>MINUTE('Copy your Raw data here'!G402)</f>
        <v>0</v>
      </c>
      <c r="X403" s="82">
        <f>MINUTE('Copy your Raw data here'!H402)</f>
        <v>0</v>
      </c>
      <c r="Y403" s="82">
        <f>('Copy your Raw data here'!H402-'Copy your Raw data here'!G402)*1440</f>
        <v>0</v>
      </c>
      <c r="Z403" s="82">
        <f t="shared" si="41"/>
        <v>1440</v>
      </c>
      <c r="AA403" s="82" t="str">
        <f>IF('Copy your Raw data here'!G402="","",IF(V403&lt;U403,Z403,Y403))</f>
        <v/>
      </c>
    </row>
    <row r="404" spans="1:27">
      <c r="A404" s="74" t="str">
        <f>IF(ISBLANK('Copy your Raw data here'!A403),"",('Copy your Raw data here'!A403))</f>
        <v/>
      </c>
      <c r="B404" s="78" t="str">
        <f t="shared" si="37"/>
        <v/>
      </c>
      <c r="C404" s="74">
        <f>IF('Copy your Raw data here'!D403="YES",1,0)</f>
        <v>0</v>
      </c>
      <c r="D404" s="74" t="e">
        <f>VLOOKUP('Copy your Raw data here'!E403,'Stroke Ready Hospital List'!A:B,1,FALSE)</f>
        <v>#N/A</v>
      </c>
      <c r="E404" s="74">
        <f t="shared" si="36"/>
        <v>0</v>
      </c>
      <c r="F404" s="74">
        <f>IF(OR(ISBLANK('Copy your Raw data here'!F403),('Copy your Raw data here'!F403="NO")),0,1)</f>
        <v>0</v>
      </c>
      <c r="G404" s="74">
        <f>IF(ISBLANK('Copy your Raw data here'!G403),0,1)</f>
        <v>0</v>
      </c>
      <c r="H404" s="74">
        <f>IF(ISERROR(D404),'Copy your Raw data here'!E403,"")</f>
        <v>0</v>
      </c>
      <c r="I404" s="74" t="str">
        <f t="shared" si="38"/>
        <v/>
      </c>
      <c r="L404" s="82">
        <f>HOUR('Copy your Raw data here'!B403)</f>
        <v>0</v>
      </c>
      <c r="M404" s="82">
        <f>HOUR('Copy your Raw data here'!C403)</f>
        <v>0</v>
      </c>
      <c r="N404" s="82">
        <f>MINUTE('Copy your Raw data here'!B403)</f>
        <v>0</v>
      </c>
      <c r="O404" s="82">
        <f>MINUTE('Copy your Raw data here'!C403)</f>
        <v>0</v>
      </c>
      <c r="P404" s="82">
        <f>('Copy your Raw data here'!C403-'Copy your Raw data here'!B403)*1440</f>
        <v>0</v>
      </c>
      <c r="Q404" s="82">
        <f t="shared" si="39"/>
        <v>60</v>
      </c>
      <c r="R404" s="82">
        <f t="shared" si="40"/>
        <v>0</v>
      </c>
      <c r="S404" s="83"/>
      <c r="T404" s="83"/>
      <c r="U404" s="82">
        <f>HOUR('Copy your Raw data here'!G403)</f>
        <v>0</v>
      </c>
      <c r="V404" s="82">
        <f>HOUR('Copy your Raw data here'!H403)</f>
        <v>0</v>
      </c>
      <c r="W404" s="82">
        <f>MINUTE('Copy your Raw data here'!G403)</f>
        <v>0</v>
      </c>
      <c r="X404" s="82">
        <f>MINUTE('Copy your Raw data here'!H403)</f>
        <v>0</v>
      </c>
      <c r="Y404" s="82">
        <f>('Copy your Raw data here'!H403-'Copy your Raw data here'!G403)*1440</f>
        <v>0</v>
      </c>
      <c r="Z404" s="82">
        <f t="shared" si="41"/>
        <v>1440</v>
      </c>
      <c r="AA404" s="82" t="str">
        <f>IF('Copy your Raw data here'!G403="","",IF(V404&lt;U404,Z404,Y404))</f>
        <v/>
      </c>
    </row>
    <row r="405" spans="1:27">
      <c r="A405" s="74" t="str">
        <f>IF(ISBLANK('Copy your Raw data here'!A404),"",('Copy your Raw data here'!A404))</f>
        <v/>
      </c>
      <c r="B405" s="78" t="str">
        <f t="shared" si="37"/>
        <v/>
      </c>
      <c r="C405" s="74">
        <f>IF('Copy your Raw data here'!D404="YES",1,0)</f>
        <v>0</v>
      </c>
      <c r="D405" s="74" t="e">
        <f>VLOOKUP('Copy your Raw data here'!E404,'Stroke Ready Hospital List'!A:B,1,FALSE)</f>
        <v>#N/A</v>
      </c>
      <c r="E405" s="74">
        <f t="shared" si="36"/>
        <v>0</v>
      </c>
      <c r="F405" s="74">
        <f>IF(OR(ISBLANK('Copy your Raw data here'!F404),('Copy your Raw data here'!F404="NO")),0,1)</f>
        <v>0</v>
      </c>
      <c r="G405" s="74">
        <f>IF(ISBLANK('Copy your Raw data here'!G404),0,1)</f>
        <v>0</v>
      </c>
      <c r="H405" s="74">
        <f>IF(ISERROR(D405),'Copy your Raw data here'!E404,"")</f>
        <v>0</v>
      </c>
      <c r="I405" s="74" t="str">
        <f t="shared" si="38"/>
        <v/>
      </c>
      <c r="L405" s="82">
        <f>HOUR('Copy your Raw data here'!B404)</f>
        <v>0</v>
      </c>
      <c r="M405" s="82">
        <f>HOUR('Copy your Raw data here'!C404)</f>
        <v>0</v>
      </c>
      <c r="N405" s="82">
        <f>MINUTE('Copy your Raw data here'!B404)</f>
        <v>0</v>
      </c>
      <c r="O405" s="82">
        <f>MINUTE('Copy your Raw data here'!C404)</f>
        <v>0</v>
      </c>
      <c r="P405" s="82">
        <f>('Copy your Raw data here'!C404-'Copy your Raw data here'!B404)*1440</f>
        <v>0</v>
      </c>
      <c r="Q405" s="82">
        <f t="shared" si="39"/>
        <v>60</v>
      </c>
      <c r="R405" s="82">
        <f t="shared" si="40"/>
        <v>0</v>
      </c>
      <c r="S405" s="83"/>
      <c r="T405" s="83"/>
      <c r="U405" s="82">
        <f>HOUR('Copy your Raw data here'!G404)</f>
        <v>0</v>
      </c>
      <c r="V405" s="82">
        <f>HOUR('Copy your Raw data here'!H404)</f>
        <v>0</v>
      </c>
      <c r="W405" s="82">
        <f>MINUTE('Copy your Raw data here'!G404)</f>
        <v>0</v>
      </c>
      <c r="X405" s="82">
        <f>MINUTE('Copy your Raw data here'!H404)</f>
        <v>0</v>
      </c>
      <c r="Y405" s="82">
        <f>('Copy your Raw data here'!H404-'Copy your Raw data here'!G404)*1440</f>
        <v>0</v>
      </c>
      <c r="Z405" s="82">
        <f t="shared" si="41"/>
        <v>1440</v>
      </c>
      <c r="AA405" s="82" t="str">
        <f>IF('Copy your Raw data here'!G404="","",IF(V405&lt;U405,Z405,Y405))</f>
        <v/>
      </c>
    </row>
    <row r="406" spans="1:27">
      <c r="A406" s="74" t="str">
        <f>IF(ISBLANK('Copy your Raw data here'!A405),"",('Copy your Raw data here'!A405))</f>
        <v/>
      </c>
      <c r="B406" s="78" t="str">
        <f t="shared" si="37"/>
        <v/>
      </c>
      <c r="C406" s="74">
        <f>IF('Copy your Raw data here'!D405="YES",1,0)</f>
        <v>0</v>
      </c>
      <c r="D406" s="74" t="e">
        <f>VLOOKUP('Copy your Raw data here'!E405,'Stroke Ready Hospital List'!A:B,1,FALSE)</f>
        <v>#N/A</v>
      </c>
      <c r="E406" s="74">
        <f t="shared" si="36"/>
        <v>0</v>
      </c>
      <c r="F406" s="74">
        <f>IF(OR(ISBLANK('Copy your Raw data here'!F405),('Copy your Raw data here'!F405="NO")),0,1)</f>
        <v>0</v>
      </c>
      <c r="G406" s="74">
        <f>IF(ISBLANK('Copy your Raw data here'!G405),0,1)</f>
        <v>0</v>
      </c>
      <c r="H406" s="74">
        <f>IF(ISERROR(D406),'Copy your Raw data here'!E405,"")</f>
        <v>0</v>
      </c>
      <c r="I406" s="74" t="str">
        <f t="shared" si="38"/>
        <v/>
      </c>
      <c r="L406" s="82">
        <f>HOUR('Copy your Raw data here'!B405)</f>
        <v>0</v>
      </c>
      <c r="M406" s="82">
        <f>HOUR('Copy your Raw data here'!C405)</f>
        <v>0</v>
      </c>
      <c r="N406" s="82">
        <f>MINUTE('Copy your Raw data here'!B405)</f>
        <v>0</v>
      </c>
      <c r="O406" s="82">
        <f>MINUTE('Copy your Raw data here'!C405)</f>
        <v>0</v>
      </c>
      <c r="P406" s="82">
        <f>('Copy your Raw data here'!C405-'Copy your Raw data here'!B405)*1440</f>
        <v>0</v>
      </c>
      <c r="Q406" s="82">
        <f t="shared" si="39"/>
        <v>60</v>
      </c>
      <c r="R406" s="82">
        <f t="shared" si="40"/>
        <v>0</v>
      </c>
      <c r="S406" s="83"/>
      <c r="T406" s="83"/>
      <c r="U406" s="82">
        <f>HOUR('Copy your Raw data here'!G405)</f>
        <v>0</v>
      </c>
      <c r="V406" s="82">
        <f>HOUR('Copy your Raw data here'!H405)</f>
        <v>0</v>
      </c>
      <c r="W406" s="82">
        <f>MINUTE('Copy your Raw data here'!G405)</f>
        <v>0</v>
      </c>
      <c r="X406" s="82">
        <f>MINUTE('Copy your Raw data here'!H405)</f>
        <v>0</v>
      </c>
      <c r="Y406" s="82">
        <f>('Copy your Raw data here'!H405-'Copy your Raw data here'!G405)*1440</f>
        <v>0</v>
      </c>
      <c r="Z406" s="82">
        <f t="shared" si="41"/>
        <v>1440</v>
      </c>
      <c r="AA406" s="82" t="str">
        <f>IF('Copy your Raw data here'!G405="","",IF(V406&lt;U406,Z406,Y406))</f>
        <v/>
      </c>
    </row>
    <row r="407" spans="1:27">
      <c r="A407" s="74" t="str">
        <f>IF(ISBLANK('Copy your Raw data here'!A406),"",('Copy your Raw data here'!A406))</f>
        <v/>
      </c>
      <c r="B407" s="78" t="str">
        <f t="shared" si="37"/>
        <v/>
      </c>
      <c r="C407" s="74">
        <f>IF('Copy your Raw data here'!D406="YES",1,0)</f>
        <v>0</v>
      </c>
      <c r="D407" s="74" t="e">
        <f>VLOOKUP('Copy your Raw data here'!E406,'Stroke Ready Hospital List'!A:B,1,FALSE)</f>
        <v>#N/A</v>
      </c>
      <c r="E407" s="74">
        <f t="shared" si="36"/>
        <v>0</v>
      </c>
      <c r="F407" s="74">
        <f>IF(OR(ISBLANK('Copy your Raw data here'!F406),('Copy your Raw data here'!F406="NO")),0,1)</f>
        <v>0</v>
      </c>
      <c r="G407" s="74">
        <f>IF(ISBLANK('Copy your Raw data here'!G406),0,1)</f>
        <v>0</v>
      </c>
      <c r="H407" s="74">
        <f>IF(ISERROR(D407),'Copy your Raw data here'!E406,"")</f>
        <v>0</v>
      </c>
      <c r="I407" s="74" t="str">
        <f t="shared" si="38"/>
        <v/>
      </c>
      <c r="L407" s="82">
        <f>HOUR('Copy your Raw data here'!B406)</f>
        <v>0</v>
      </c>
      <c r="M407" s="82">
        <f>HOUR('Copy your Raw data here'!C406)</f>
        <v>0</v>
      </c>
      <c r="N407" s="82">
        <f>MINUTE('Copy your Raw data here'!B406)</f>
        <v>0</v>
      </c>
      <c r="O407" s="82">
        <f>MINUTE('Copy your Raw data here'!C406)</f>
        <v>0</v>
      </c>
      <c r="P407" s="82">
        <f>('Copy your Raw data here'!C406-'Copy your Raw data here'!B406)*1440</f>
        <v>0</v>
      </c>
      <c r="Q407" s="82">
        <f t="shared" si="39"/>
        <v>60</v>
      </c>
      <c r="R407" s="82">
        <f t="shared" si="40"/>
        <v>0</v>
      </c>
      <c r="S407" s="83"/>
      <c r="T407" s="83"/>
      <c r="U407" s="82">
        <f>HOUR('Copy your Raw data here'!G406)</f>
        <v>0</v>
      </c>
      <c r="V407" s="82">
        <f>HOUR('Copy your Raw data here'!H406)</f>
        <v>0</v>
      </c>
      <c r="W407" s="82">
        <f>MINUTE('Copy your Raw data here'!G406)</f>
        <v>0</v>
      </c>
      <c r="X407" s="82">
        <f>MINUTE('Copy your Raw data here'!H406)</f>
        <v>0</v>
      </c>
      <c r="Y407" s="82">
        <f>('Copy your Raw data here'!H406-'Copy your Raw data here'!G406)*1440</f>
        <v>0</v>
      </c>
      <c r="Z407" s="82">
        <f t="shared" si="41"/>
        <v>1440</v>
      </c>
      <c r="AA407" s="82" t="str">
        <f>IF('Copy your Raw data here'!G406="","",IF(V407&lt;U407,Z407,Y407))</f>
        <v/>
      </c>
    </row>
    <row r="408" spans="1:27">
      <c r="A408" s="74" t="str">
        <f>IF(ISBLANK('Copy your Raw data here'!A407),"",('Copy your Raw data here'!A407))</f>
        <v/>
      </c>
      <c r="B408" s="78" t="str">
        <f t="shared" si="37"/>
        <v/>
      </c>
      <c r="C408" s="74">
        <f>IF('Copy your Raw data here'!D407="YES",1,0)</f>
        <v>0</v>
      </c>
      <c r="D408" s="74" t="e">
        <f>VLOOKUP('Copy your Raw data here'!E407,'Stroke Ready Hospital List'!A:B,1,FALSE)</f>
        <v>#N/A</v>
      </c>
      <c r="E408" s="74">
        <f t="shared" si="36"/>
        <v>0</v>
      </c>
      <c r="F408" s="74">
        <f>IF(OR(ISBLANK('Copy your Raw data here'!F407),('Copy your Raw data here'!F407="NO")),0,1)</f>
        <v>0</v>
      </c>
      <c r="G408" s="74">
        <f>IF(ISBLANK('Copy your Raw data here'!G407),0,1)</f>
        <v>0</v>
      </c>
      <c r="H408" s="74">
        <f>IF(ISERROR(D408),'Copy your Raw data here'!E407,"")</f>
        <v>0</v>
      </c>
      <c r="I408" s="74" t="str">
        <f t="shared" si="38"/>
        <v/>
      </c>
      <c r="L408" s="82">
        <f>HOUR('Copy your Raw data here'!B407)</f>
        <v>0</v>
      </c>
      <c r="M408" s="82">
        <f>HOUR('Copy your Raw data here'!C407)</f>
        <v>0</v>
      </c>
      <c r="N408" s="82">
        <f>MINUTE('Copy your Raw data here'!B407)</f>
        <v>0</v>
      </c>
      <c r="O408" s="82">
        <f>MINUTE('Copy your Raw data here'!C407)</f>
        <v>0</v>
      </c>
      <c r="P408" s="82">
        <f>('Copy your Raw data here'!C407-'Copy your Raw data here'!B407)*1440</f>
        <v>0</v>
      </c>
      <c r="Q408" s="82">
        <f t="shared" si="39"/>
        <v>60</v>
      </c>
      <c r="R408" s="82">
        <f t="shared" si="40"/>
        <v>0</v>
      </c>
      <c r="S408" s="83"/>
      <c r="T408" s="83"/>
      <c r="U408" s="82">
        <f>HOUR('Copy your Raw data here'!G407)</f>
        <v>0</v>
      </c>
      <c r="V408" s="82">
        <f>HOUR('Copy your Raw data here'!H407)</f>
        <v>0</v>
      </c>
      <c r="W408" s="82">
        <f>MINUTE('Copy your Raw data here'!G407)</f>
        <v>0</v>
      </c>
      <c r="X408" s="82">
        <f>MINUTE('Copy your Raw data here'!H407)</f>
        <v>0</v>
      </c>
      <c r="Y408" s="82">
        <f>('Copy your Raw data here'!H407-'Copy your Raw data here'!G407)*1440</f>
        <v>0</v>
      </c>
      <c r="Z408" s="82">
        <f t="shared" si="41"/>
        <v>1440</v>
      </c>
      <c r="AA408" s="82" t="str">
        <f>IF('Copy your Raw data here'!G407="","",IF(V408&lt;U408,Z408,Y408))</f>
        <v/>
      </c>
    </row>
    <row r="409" spans="1:27">
      <c r="A409" s="74" t="str">
        <f>IF(ISBLANK('Copy your Raw data here'!A408),"",('Copy your Raw data here'!A408))</f>
        <v/>
      </c>
      <c r="B409" s="78" t="str">
        <f t="shared" si="37"/>
        <v/>
      </c>
      <c r="C409" s="74">
        <f>IF('Copy your Raw data here'!D408="YES",1,0)</f>
        <v>0</v>
      </c>
      <c r="D409" s="74" t="e">
        <f>VLOOKUP('Copy your Raw data here'!E408,'Stroke Ready Hospital List'!A:B,1,FALSE)</f>
        <v>#N/A</v>
      </c>
      <c r="E409" s="74">
        <f t="shared" si="36"/>
        <v>0</v>
      </c>
      <c r="F409" s="74">
        <f>IF(OR(ISBLANK('Copy your Raw data here'!F408),('Copy your Raw data here'!F408="NO")),0,1)</f>
        <v>0</v>
      </c>
      <c r="G409" s="74">
        <f>IF(ISBLANK('Copy your Raw data here'!G408),0,1)</f>
        <v>0</v>
      </c>
      <c r="H409" s="74">
        <f>IF(ISERROR(D409),'Copy your Raw data here'!E408,"")</f>
        <v>0</v>
      </c>
      <c r="I409" s="74" t="str">
        <f t="shared" si="38"/>
        <v/>
      </c>
      <c r="L409" s="82">
        <f>HOUR('Copy your Raw data here'!B408)</f>
        <v>0</v>
      </c>
      <c r="M409" s="82">
        <f>HOUR('Copy your Raw data here'!C408)</f>
        <v>0</v>
      </c>
      <c r="N409" s="82">
        <f>MINUTE('Copy your Raw data here'!B408)</f>
        <v>0</v>
      </c>
      <c r="O409" s="82">
        <f>MINUTE('Copy your Raw data here'!C408)</f>
        <v>0</v>
      </c>
      <c r="P409" s="82">
        <f>('Copy your Raw data here'!C408-'Copy your Raw data here'!B408)*1440</f>
        <v>0</v>
      </c>
      <c r="Q409" s="82">
        <f t="shared" si="39"/>
        <v>60</v>
      </c>
      <c r="R409" s="82">
        <f t="shared" si="40"/>
        <v>0</v>
      </c>
      <c r="S409" s="83"/>
      <c r="T409" s="83"/>
      <c r="U409" s="82">
        <f>HOUR('Copy your Raw data here'!G408)</f>
        <v>0</v>
      </c>
      <c r="V409" s="82">
        <f>HOUR('Copy your Raw data here'!H408)</f>
        <v>0</v>
      </c>
      <c r="W409" s="82">
        <f>MINUTE('Copy your Raw data here'!G408)</f>
        <v>0</v>
      </c>
      <c r="X409" s="82">
        <f>MINUTE('Copy your Raw data here'!H408)</f>
        <v>0</v>
      </c>
      <c r="Y409" s="82">
        <f>('Copy your Raw data here'!H408-'Copy your Raw data here'!G408)*1440</f>
        <v>0</v>
      </c>
      <c r="Z409" s="82">
        <f t="shared" si="41"/>
        <v>1440</v>
      </c>
      <c r="AA409" s="82" t="str">
        <f>IF('Copy your Raw data here'!G408="","",IF(V409&lt;U409,Z409,Y409))</f>
        <v/>
      </c>
    </row>
    <row r="410" spans="1:27">
      <c r="A410" s="74" t="str">
        <f>IF(ISBLANK('Copy your Raw data here'!A409),"",('Copy your Raw data here'!A409))</f>
        <v/>
      </c>
      <c r="B410" s="78" t="str">
        <f t="shared" si="37"/>
        <v/>
      </c>
      <c r="C410" s="74">
        <f>IF('Copy your Raw data here'!D409="YES",1,0)</f>
        <v>0</v>
      </c>
      <c r="D410" s="74" t="e">
        <f>VLOOKUP('Copy your Raw data here'!E409,'Stroke Ready Hospital List'!A:B,1,FALSE)</f>
        <v>#N/A</v>
      </c>
      <c r="E410" s="74">
        <f t="shared" si="36"/>
        <v>0</v>
      </c>
      <c r="F410" s="74">
        <f>IF(OR(ISBLANK('Copy your Raw data here'!F409),('Copy your Raw data here'!F409="NO")),0,1)</f>
        <v>0</v>
      </c>
      <c r="G410" s="74">
        <f>IF(ISBLANK('Copy your Raw data here'!G409),0,1)</f>
        <v>0</v>
      </c>
      <c r="H410" s="74">
        <f>IF(ISERROR(D410),'Copy your Raw data here'!E409,"")</f>
        <v>0</v>
      </c>
      <c r="I410" s="74" t="str">
        <f t="shared" si="38"/>
        <v/>
      </c>
      <c r="L410" s="82">
        <f>HOUR('Copy your Raw data here'!B409)</f>
        <v>0</v>
      </c>
      <c r="M410" s="82">
        <f>HOUR('Copy your Raw data here'!C409)</f>
        <v>0</v>
      </c>
      <c r="N410" s="82">
        <f>MINUTE('Copy your Raw data here'!B409)</f>
        <v>0</v>
      </c>
      <c r="O410" s="82">
        <f>MINUTE('Copy your Raw data here'!C409)</f>
        <v>0</v>
      </c>
      <c r="P410" s="82">
        <f>('Copy your Raw data here'!C409-'Copy your Raw data here'!B409)*1440</f>
        <v>0</v>
      </c>
      <c r="Q410" s="82">
        <f t="shared" si="39"/>
        <v>60</v>
      </c>
      <c r="R410" s="82">
        <f t="shared" si="40"/>
        <v>0</v>
      </c>
      <c r="S410" s="83"/>
      <c r="T410" s="83"/>
      <c r="U410" s="82">
        <f>HOUR('Copy your Raw data here'!G409)</f>
        <v>0</v>
      </c>
      <c r="V410" s="82">
        <f>HOUR('Copy your Raw data here'!H409)</f>
        <v>0</v>
      </c>
      <c r="W410" s="82">
        <f>MINUTE('Copy your Raw data here'!G409)</f>
        <v>0</v>
      </c>
      <c r="X410" s="82">
        <f>MINUTE('Copy your Raw data here'!H409)</f>
        <v>0</v>
      </c>
      <c r="Y410" s="82">
        <f>('Copy your Raw data here'!H409-'Copy your Raw data here'!G409)*1440</f>
        <v>0</v>
      </c>
      <c r="Z410" s="82">
        <f t="shared" si="41"/>
        <v>1440</v>
      </c>
      <c r="AA410" s="82" t="str">
        <f>IF('Copy your Raw data here'!G409="","",IF(V410&lt;U410,Z410,Y410))</f>
        <v/>
      </c>
    </row>
    <row r="411" spans="1:27">
      <c r="A411" s="74" t="str">
        <f>IF(ISBLANK('Copy your Raw data here'!A410),"",('Copy your Raw data here'!A410))</f>
        <v/>
      </c>
      <c r="B411" s="78" t="str">
        <f t="shared" si="37"/>
        <v/>
      </c>
      <c r="C411" s="74">
        <f>IF('Copy your Raw data here'!D410="YES",1,0)</f>
        <v>0</v>
      </c>
      <c r="D411" s="74" t="e">
        <f>VLOOKUP('Copy your Raw data here'!E410,'Stroke Ready Hospital List'!A:B,1,FALSE)</f>
        <v>#N/A</v>
      </c>
      <c r="E411" s="74">
        <f t="shared" si="36"/>
        <v>0</v>
      </c>
      <c r="F411" s="74">
        <f>IF(OR(ISBLANK('Copy your Raw data here'!F410),('Copy your Raw data here'!F410="NO")),0,1)</f>
        <v>0</v>
      </c>
      <c r="G411" s="74">
        <f>IF(ISBLANK('Copy your Raw data here'!G410),0,1)</f>
        <v>0</v>
      </c>
      <c r="H411" s="74">
        <f>IF(ISERROR(D411),'Copy your Raw data here'!E410,"")</f>
        <v>0</v>
      </c>
      <c r="I411" s="74" t="str">
        <f t="shared" si="38"/>
        <v/>
      </c>
      <c r="L411" s="82">
        <f>HOUR('Copy your Raw data here'!B410)</f>
        <v>0</v>
      </c>
      <c r="M411" s="82">
        <f>HOUR('Copy your Raw data here'!C410)</f>
        <v>0</v>
      </c>
      <c r="N411" s="82">
        <f>MINUTE('Copy your Raw data here'!B410)</f>
        <v>0</v>
      </c>
      <c r="O411" s="82">
        <f>MINUTE('Copy your Raw data here'!C410)</f>
        <v>0</v>
      </c>
      <c r="P411" s="82">
        <f>('Copy your Raw data here'!C410-'Copy your Raw data here'!B410)*1440</f>
        <v>0</v>
      </c>
      <c r="Q411" s="82">
        <f t="shared" si="39"/>
        <v>60</v>
      </c>
      <c r="R411" s="82">
        <f t="shared" si="40"/>
        <v>0</v>
      </c>
      <c r="S411" s="83"/>
      <c r="T411" s="83"/>
      <c r="U411" s="82">
        <f>HOUR('Copy your Raw data here'!G410)</f>
        <v>0</v>
      </c>
      <c r="V411" s="82">
        <f>HOUR('Copy your Raw data here'!H410)</f>
        <v>0</v>
      </c>
      <c r="W411" s="82">
        <f>MINUTE('Copy your Raw data here'!G410)</f>
        <v>0</v>
      </c>
      <c r="X411" s="82">
        <f>MINUTE('Copy your Raw data here'!H410)</f>
        <v>0</v>
      </c>
      <c r="Y411" s="82">
        <f>('Copy your Raw data here'!H410-'Copy your Raw data here'!G410)*1440</f>
        <v>0</v>
      </c>
      <c r="Z411" s="82">
        <f t="shared" si="41"/>
        <v>1440</v>
      </c>
      <c r="AA411" s="82" t="str">
        <f>IF('Copy your Raw data here'!G410="","",IF(V411&lt;U411,Z411,Y411))</f>
        <v/>
      </c>
    </row>
    <row r="412" spans="1:27">
      <c r="A412" s="74" t="str">
        <f>IF(ISBLANK('Copy your Raw data here'!A411),"",('Copy your Raw data here'!A411))</f>
        <v/>
      </c>
      <c r="B412" s="78" t="str">
        <f t="shared" si="37"/>
        <v/>
      </c>
      <c r="C412" s="74">
        <f>IF('Copy your Raw data here'!D411="YES",1,0)</f>
        <v>0</v>
      </c>
      <c r="D412" s="74" t="e">
        <f>VLOOKUP('Copy your Raw data here'!E411,'Stroke Ready Hospital List'!A:B,1,FALSE)</f>
        <v>#N/A</v>
      </c>
      <c r="E412" s="74">
        <f t="shared" ref="E412:E475" si="42">IF(ISERROR(D412),0,1)</f>
        <v>0</v>
      </c>
      <c r="F412" s="74">
        <f>IF(OR(ISBLANK('Copy your Raw data here'!F411),('Copy your Raw data here'!F411="NO")),0,1)</f>
        <v>0</v>
      </c>
      <c r="G412" s="74">
        <f>IF(ISBLANK('Copy your Raw data here'!G411),0,1)</f>
        <v>0</v>
      </c>
      <c r="H412" s="74">
        <f>IF(ISERROR(D412),'Copy your Raw data here'!E411,"")</f>
        <v>0</v>
      </c>
      <c r="I412" s="74" t="str">
        <f t="shared" si="38"/>
        <v/>
      </c>
      <c r="L412" s="82">
        <f>HOUR('Copy your Raw data here'!B411)</f>
        <v>0</v>
      </c>
      <c r="M412" s="82">
        <f>HOUR('Copy your Raw data here'!C411)</f>
        <v>0</v>
      </c>
      <c r="N412" s="82">
        <f>MINUTE('Copy your Raw data here'!B411)</f>
        <v>0</v>
      </c>
      <c r="O412" s="82">
        <f>MINUTE('Copy your Raw data here'!C411)</f>
        <v>0</v>
      </c>
      <c r="P412" s="82">
        <f>('Copy your Raw data here'!C411-'Copy your Raw data here'!B411)*1440</f>
        <v>0</v>
      </c>
      <c r="Q412" s="82">
        <f t="shared" si="39"/>
        <v>60</v>
      </c>
      <c r="R412" s="82">
        <f t="shared" si="40"/>
        <v>0</v>
      </c>
      <c r="S412" s="83"/>
      <c r="T412" s="83"/>
      <c r="U412" s="82">
        <f>HOUR('Copy your Raw data here'!G411)</f>
        <v>0</v>
      </c>
      <c r="V412" s="82">
        <f>HOUR('Copy your Raw data here'!H411)</f>
        <v>0</v>
      </c>
      <c r="W412" s="82">
        <f>MINUTE('Copy your Raw data here'!G411)</f>
        <v>0</v>
      </c>
      <c r="X412" s="82">
        <f>MINUTE('Copy your Raw data here'!H411)</f>
        <v>0</v>
      </c>
      <c r="Y412" s="82">
        <f>('Copy your Raw data here'!H411-'Copy your Raw data here'!G411)*1440</f>
        <v>0</v>
      </c>
      <c r="Z412" s="82">
        <f t="shared" si="41"/>
        <v>1440</v>
      </c>
      <c r="AA412" s="82" t="str">
        <f>IF('Copy your Raw data here'!G411="","",IF(V412&lt;U412,Z412,Y412))</f>
        <v/>
      </c>
    </row>
    <row r="413" spans="1:27">
      <c r="A413" s="74" t="str">
        <f>IF(ISBLANK('Copy your Raw data here'!A412),"",('Copy your Raw data here'!A412))</f>
        <v/>
      </c>
      <c r="B413" s="78" t="str">
        <f t="shared" si="37"/>
        <v/>
      </c>
      <c r="C413" s="74">
        <f>IF('Copy your Raw data here'!D412="YES",1,0)</f>
        <v>0</v>
      </c>
      <c r="D413" s="74" t="e">
        <f>VLOOKUP('Copy your Raw data here'!E412,'Stroke Ready Hospital List'!A:B,1,FALSE)</f>
        <v>#N/A</v>
      </c>
      <c r="E413" s="74">
        <f t="shared" si="42"/>
        <v>0</v>
      </c>
      <c r="F413" s="74">
        <f>IF(OR(ISBLANK('Copy your Raw data here'!F412),('Copy your Raw data here'!F412="NO")),0,1)</f>
        <v>0</v>
      </c>
      <c r="G413" s="74">
        <f>IF(ISBLANK('Copy your Raw data here'!G412),0,1)</f>
        <v>0</v>
      </c>
      <c r="H413" s="74">
        <f>IF(ISERROR(D413),'Copy your Raw data here'!E412,"")</f>
        <v>0</v>
      </c>
      <c r="I413" s="74" t="str">
        <f t="shared" si="38"/>
        <v/>
      </c>
      <c r="L413" s="82">
        <f>HOUR('Copy your Raw data here'!B412)</f>
        <v>0</v>
      </c>
      <c r="M413" s="82">
        <f>HOUR('Copy your Raw data here'!C412)</f>
        <v>0</v>
      </c>
      <c r="N413" s="82">
        <f>MINUTE('Copy your Raw data here'!B412)</f>
        <v>0</v>
      </c>
      <c r="O413" s="82">
        <f>MINUTE('Copy your Raw data here'!C412)</f>
        <v>0</v>
      </c>
      <c r="P413" s="82">
        <f>('Copy your Raw data here'!C412-'Copy your Raw data here'!B412)*1440</f>
        <v>0</v>
      </c>
      <c r="Q413" s="82">
        <f t="shared" si="39"/>
        <v>60</v>
      </c>
      <c r="R413" s="82">
        <f t="shared" si="40"/>
        <v>0</v>
      </c>
      <c r="S413" s="83"/>
      <c r="T413" s="83"/>
      <c r="U413" s="82">
        <f>HOUR('Copy your Raw data here'!G412)</f>
        <v>0</v>
      </c>
      <c r="V413" s="82">
        <f>HOUR('Copy your Raw data here'!H412)</f>
        <v>0</v>
      </c>
      <c r="W413" s="82">
        <f>MINUTE('Copy your Raw data here'!G412)</f>
        <v>0</v>
      </c>
      <c r="X413" s="82">
        <f>MINUTE('Copy your Raw data here'!H412)</f>
        <v>0</v>
      </c>
      <c r="Y413" s="82">
        <f>('Copy your Raw data here'!H412-'Copy your Raw data here'!G412)*1440</f>
        <v>0</v>
      </c>
      <c r="Z413" s="82">
        <f t="shared" si="41"/>
        <v>1440</v>
      </c>
      <c r="AA413" s="82" t="str">
        <f>IF('Copy your Raw data here'!G412="","",IF(V413&lt;U413,Z413,Y413))</f>
        <v/>
      </c>
    </row>
    <row r="414" spans="1:27">
      <c r="A414" s="74" t="str">
        <f>IF(ISBLANK('Copy your Raw data here'!A413),"",('Copy your Raw data here'!A413))</f>
        <v/>
      </c>
      <c r="B414" s="78" t="str">
        <f t="shared" si="37"/>
        <v/>
      </c>
      <c r="C414" s="74">
        <f>IF('Copy your Raw data here'!D413="YES",1,0)</f>
        <v>0</v>
      </c>
      <c r="D414" s="74" t="e">
        <f>VLOOKUP('Copy your Raw data here'!E413,'Stroke Ready Hospital List'!A:B,1,FALSE)</f>
        <v>#N/A</v>
      </c>
      <c r="E414" s="74">
        <f t="shared" si="42"/>
        <v>0</v>
      </c>
      <c r="F414" s="74">
        <f>IF(OR(ISBLANK('Copy your Raw data here'!F413),('Copy your Raw data here'!F413="NO")),0,1)</f>
        <v>0</v>
      </c>
      <c r="G414" s="74">
        <f>IF(ISBLANK('Copy your Raw data here'!G413),0,1)</f>
        <v>0</v>
      </c>
      <c r="H414" s="74">
        <f>IF(ISERROR(D414),'Copy your Raw data here'!E413,"")</f>
        <v>0</v>
      </c>
      <c r="I414" s="74" t="str">
        <f t="shared" si="38"/>
        <v/>
      </c>
      <c r="L414" s="82">
        <f>HOUR('Copy your Raw data here'!B413)</f>
        <v>0</v>
      </c>
      <c r="M414" s="82">
        <f>HOUR('Copy your Raw data here'!C413)</f>
        <v>0</v>
      </c>
      <c r="N414" s="82">
        <f>MINUTE('Copy your Raw data here'!B413)</f>
        <v>0</v>
      </c>
      <c r="O414" s="82">
        <f>MINUTE('Copy your Raw data here'!C413)</f>
        <v>0</v>
      </c>
      <c r="P414" s="82">
        <f>('Copy your Raw data here'!C413-'Copy your Raw data here'!B413)*1440</f>
        <v>0</v>
      </c>
      <c r="Q414" s="82">
        <f t="shared" si="39"/>
        <v>60</v>
      </c>
      <c r="R414" s="82">
        <f t="shared" si="40"/>
        <v>0</v>
      </c>
      <c r="S414" s="83"/>
      <c r="T414" s="83"/>
      <c r="U414" s="82">
        <f>HOUR('Copy your Raw data here'!G413)</f>
        <v>0</v>
      </c>
      <c r="V414" s="82">
        <f>HOUR('Copy your Raw data here'!H413)</f>
        <v>0</v>
      </c>
      <c r="W414" s="82">
        <f>MINUTE('Copy your Raw data here'!G413)</f>
        <v>0</v>
      </c>
      <c r="X414" s="82">
        <f>MINUTE('Copy your Raw data here'!H413)</f>
        <v>0</v>
      </c>
      <c r="Y414" s="82">
        <f>('Copy your Raw data here'!H413-'Copy your Raw data here'!G413)*1440</f>
        <v>0</v>
      </c>
      <c r="Z414" s="82">
        <f t="shared" si="41"/>
        <v>1440</v>
      </c>
      <c r="AA414" s="82" t="str">
        <f>IF('Copy your Raw data here'!G413="","",IF(V414&lt;U414,Z414,Y414))</f>
        <v/>
      </c>
    </row>
    <row r="415" spans="1:27">
      <c r="A415" s="74" t="str">
        <f>IF(ISBLANK('Copy your Raw data here'!A414),"",('Copy your Raw data here'!A414))</f>
        <v/>
      </c>
      <c r="B415" s="78" t="str">
        <f t="shared" si="37"/>
        <v/>
      </c>
      <c r="C415" s="74">
        <f>IF('Copy your Raw data here'!D414="YES",1,0)</f>
        <v>0</v>
      </c>
      <c r="D415" s="74" t="e">
        <f>VLOOKUP('Copy your Raw data here'!E414,'Stroke Ready Hospital List'!A:B,1,FALSE)</f>
        <v>#N/A</v>
      </c>
      <c r="E415" s="74">
        <f t="shared" si="42"/>
        <v>0</v>
      </c>
      <c r="F415" s="74">
        <f>IF(OR(ISBLANK('Copy your Raw data here'!F414),('Copy your Raw data here'!F414="NO")),0,1)</f>
        <v>0</v>
      </c>
      <c r="G415" s="74">
        <f>IF(ISBLANK('Copy your Raw data here'!G414),0,1)</f>
        <v>0</v>
      </c>
      <c r="H415" s="74">
        <f>IF(ISERROR(D415),'Copy your Raw data here'!E414,"")</f>
        <v>0</v>
      </c>
      <c r="I415" s="74" t="str">
        <f t="shared" si="38"/>
        <v/>
      </c>
      <c r="L415" s="82">
        <f>HOUR('Copy your Raw data here'!B414)</f>
        <v>0</v>
      </c>
      <c r="M415" s="82">
        <f>HOUR('Copy your Raw data here'!C414)</f>
        <v>0</v>
      </c>
      <c r="N415" s="82">
        <f>MINUTE('Copy your Raw data here'!B414)</f>
        <v>0</v>
      </c>
      <c r="O415" s="82">
        <f>MINUTE('Copy your Raw data here'!C414)</f>
        <v>0</v>
      </c>
      <c r="P415" s="82">
        <f>('Copy your Raw data here'!C414-'Copy your Raw data here'!B414)*1440</f>
        <v>0</v>
      </c>
      <c r="Q415" s="82">
        <f t="shared" si="39"/>
        <v>60</v>
      </c>
      <c r="R415" s="82">
        <f t="shared" si="40"/>
        <v>0</v>
      </c>
      <c r="S415" s="83"/>
      <c r="T415" s="83"/>
      <c r="U415" s="82">
        <f>HOUR('Copy your Raw data here'!G414)</f>
        <v>0</v>
      </c>
      <c r="V415" s="82">
        <f>HOUR('Copy your Raw data here'!H414)</f>
        <v>0</v>
      </c>
      <c r="W415" s="82">
        <f>MINUTE('Copy your Raw data here'!G414)</f>
        <v>0</v>
      </c>
      <c r="X415" s="82">
        <f>MINUTE('Copy your Raw data here'!H414)</f>
        <v>0</v>
      </c>
      <c r="Y415" s="82">
        <f>('Copy your Raw data here'!H414-'Copy your Raw data here'!G414)*1440</f>
        <v>0</v>
      </c>
      <c r="Z415" s="82">
        <f t="shared" si="41"/>
        <v>1440</v>
      </c>
      <c r="AA415" s="82" t="str">
        <f>IF('Copy your Raw data here'!G414="","",IF(V415&lt;U415,Z415,Y415))</f>
        <v/>
      </c>
    </row>
    <row r="416" spans="1:27">
      <c r="A416" s="74" t="str">
        <f>IF(ISBLANK('Copy your Raw data here'!A415),"",('Copy your Raw data here'!A415))</f>
        <v/>
      </c>
      <c r="B416" s="78" t="str">
        <f t="shared" si="37"/>
        <v/>
      </c>
      <c r="C416" s="74">
        <f>IF('Copy your Raw data here'!D415="YES",1,0)</f>
        <v>0</v>
      </c>
      <c r="D416" s="74" t="e">
        <f>VLOOKUP('Copy your Raw data here'!E415,'Stroke Ready Hospital List'!A:B,1,FALSE)</f>
        <v>#N/A</v>
      </c>
      <c r="E416" s="74">
        <f t="shared" si="42"/>
        <v>0</v>
      </c>
      <c r="F416" s="74">
        <f>IF(OR(ISBLANK('Copy your Raw data here'!F415),('Copy your Raw data here'!F415="NO")),0,1)</f>
        <v>0</v>
      </c>
      <c r="G416" s="74">
        <f>IF(ISBLANK('Copy your Raw data here'!G415),0,1)</f>
        <v>0</v>
      </c>
      <c r="H416" s="74">
        <f>IF(ISERROR(D416),'Copy your Raw data here'!E415,"")</f>
        <v>0</v>
      </c>
      <c r="I416" s="74" t="str">
        <f t="shared" si="38"/>
        <v/>
      </c>
      <c r="L416" s="82">
        <f>HOUR('Copy your Raw data here'!B415)</f>
        <v>0</v>
      </c>
      <c r="M416" s="82">
        <f>HOUR('Copy your Raw data here'!C415)</f>
        <v>0</v>
      </c>
      <c r="N416" s="82">
        <f>MINUTE('Copy your Raw data here'!B415)</f>
        <v>0</v>
      </c>
      <c r="O416" s="82">
        <f>MINUTE('Copy your Raw data here'!C415)</f>
        <v>0</v>
      </c>
      <c r="P416" s="82">
        <f>('Copy your Raw data here'!C415-'Copy your Raw data here'!B415)*1440</f>
        <v>0</v>
      </c>
      <c r="Q416" s="82">
        <f t="shared" si="39"/>
        <v>60</v>
      </c>
      <c r="R416" s="82">
        <f t="shared" si="40"/>
        <v>0</v>
      </c>
      <c r="S416" s="83"/>
      <c r="T416" s="83"/>
      <c r="U416" s="82">
        <f>HOUR('Copy your Raw data here'!G415)</f>
        <v>0</v>
      </c>
      <c r="V416" s="82">
        <f>HOUR('Copy your Raw data here'!H415)</f>
        <v>0</v>
      </c>
      <c r="W416" s="82">
        <f>MINUTE('Copy your Raw data here'!G415)</f>
        <v>0</v>
      </c>
      <c r="X416" s="82">
        <f>MINUTE('Copy your Raw data here'!H415)</f>
        <v>0</v>
      </c>
      <c r="Y416" s="82">
        <f>('Copy your Raw data here'!H415-'Copy your Raw data here'!G415)*1440</f>
        <v>0</v>
      </c>
      <c r="Z416" s="82">
        <f t="shared" si="41"/>
        <v>1440</v>
      </c>
      <c r="AA416" s="82" t="str">
        <f>IF('Copy your Raw data here'!G415="","",IF(V416&lt;U416,Z416,Y416))</f>
        <v/>
      </c>
    </row>
    <row r="417" spans="1:27">
      <c r="A417" s="74" t="str">
        <f>IF(ISBLANK('Copy your Raw data here'!A416),"",('Copy your Raw data here'!A416))</f>
        <v/>
      </c>
      <c r="B417" s="78" t="str">
        <f t="shared" si="37"/>
        <v/>
      </c>
      <c r="C417" s="74">
        <f>IF('Copy your Raw data here'!D416="YES",1,0)</f>
        <v>0</v>
      </c>
      <c r="D417" s="74" t="e">
        <f>VLOOKUP('Copy your Raw data here'!E416,'Stroke Ready Hospital List'!A:B,1,FALSE)</f>
        <v>#N/A</v>
      </c>
      <c r="E417" s="74">
        <f t="shared" si="42"/>
        <v>0</v>
      </c>
      <c r="F417" s="74">
        <f>IF(OR(ISBLANK('Copy your Raw data here'!F416),('Copy your Raw data here'!F416="NO")),0,1)</f>
        <v>0</v>
      </c>
      <c r="G417" s="74">
        <f>IF(ISBLANK('Copy your Raw data here'!G416),0,1)</f>
        <v>0</v>
      </c>
      <c r="H417" s="74">
        <f>IF(ISERROR(D417),'Copy your Raw data here'!E416,"")</f>
        <v>0</v>
      </c>
      <c r="I417" s="74" t="str">
        <f t="shared" si="38"/>
        <v/>
      </c>
      <c r="L417" s="82">
        <f>HOUR('Copy your Raw data here'!B416)</f>
        <v>0</v>
      </c>
      <c r="M417" s="82">
        <f>HOUR('Copy your Raw data here'!C416)</f>
        <v>0</v>
      </c>
      <c r="N417" s="82">
        <f>MINUTE('Copy your Raw data here'!B416)</f>
        <v>0</v>
      </c>
      <c r="O417" s="82">
        <f>MINUTE('Copy your Raw data here'!C416)</f>
        <v>0</v>
      </c>
      <c r="P417" s="82">
        <f>('Copy your Raw data here'!C416-'Copy your Raw data here'!B416)*1440</f>
        <v>0</v>
      </c>
      <c r="Q417" s="82">
        <f t="shared" si="39"/>
        <v>60</v>
      </c>
      <c r="R417" s="82">
        <f t="shared" si="40"/>
        <v>0</v>
      </c>
      <c r="S417" s="83"/>
      <c r="T417" s="83"/>
      <c r="U417" s="82">
        <f>HOUR('Copy your Raw data here'!G416)</f>
        <v>0</v>
      </c>
      <c r="V417" s="82">
        <f>HOUR('Copy your Raw data here'!H416)</f>
        <v>0</v>
      </c>
      <c r="W417" s="82">
        <f>MINUTE('Copy your Raw data here'!G416)</f>
        <v>0</v>
      </c>
      <c r="X417" s="82">
        <f>MINUTE('Copy your Raw data here'!H416)</f>
        <v>0</v>
      </c>
      <c r="Y417" s="82">
        <f>('Copy your Raw data here'!H416-'Copy your Raw data here'!G416)*1440</f>
        <v>0</v>
      </c>
      <c r="Z417" s="82">
        <f t="shared" si="41"/>
        <v>1440</v>
      </c>
      <c r="AA417" s="82" t="str">
        <f>IF('Copy your Raw data here'!G416="","",IF(V417&lt;U417,Z417,Y417))</f>
        <v/>
      </c>
    </row>
    <row r="418" spans="1:27">
      <c r="A418" s="74" t="str">
        <f>IF(ISBLANK('Copy your Raw data here'!A417),"",('Copy your Raw data here'!A417))</f>
        <v/>
      </c>
      <c r="B418" s="78" t="str">
        <f t="shared" si="37"/>
        <v/>
      </c>
      <c r="C418" s="74">
        <f>IF('Copy your Raw data here'!D417="YES",1,0)</f>
        <v>0</v>
      </c>
      <c r="D418" s="74" t="e">
        <f>VLOOKUP('Copy your Raw data here'!E417,'Stroke Ready Hospital List'!A:B,1,FALSE)</f>
        <v>#N/A</v>
      </c>
      <c r="E418" s="74">
        <f t="shared" si="42"/>
        <v>0</v>
      </c>
      <c r="F418" s="74">
        <f>IF(OR(ISBLANK('Copy your Raw data here'!F417),('Copy your Raw data here'!F417="NO")),0,1)</f>
        <v>0</v>
      </c>
      <c r="G418" s="74">
        <f>IF(ISBLANK('Copy your Raw data here'!G417),0,1)</f>
        <v>0</v>
      </c>
      <c r="H418" s="74">
        <f>IF(ISERROR(D418),'Copy your Raw data here'!E417,"")</f>
        <v>0</v>
      </c>
      <c r="I418" s="74" t="str">
        <f t="shared" si="38"/>
        <v/>
      </c>
      <c r="L418" s="82">
        <f>HOUR('Copy your Raw data here'!B417)</f>
        <v>0</v>
      </c>
      <c r="M418" s="82">
        <f>HOUR('Copy your Raw data here'!C417)</f>
        <v>0</v>
      </c>
      <c r="N418" s="82">
        <f>MINUTE('Copy your Raw data here'!B417)</f>
        <v>0</v>
      </c>
      <c r="O418" s="82">
        <f>MINUTE('Copy your Raw data here'!C417)</f>
        <v>0</v>
      </c>
      <c r="P418" s="82">
        <f>('Copy your Raw data here'!C417-'Copy your Raw data here'!B417)*1440</f>
        <v>0</v>
      </c>
      <c r="Q418" s="82">
        <f t="shared" si="39"/>
        <v>60</v>
      </c>
      <c r="R418" s="82">
        <f t="shared" si="40"/>
        <v>0</v>
      </c>
      <c r="S418" s="83"/>
      <c r="T418" s="83"/>
      <c r="U418" s="82">
        <f>HOUR('Copy your Raw data here'!G417)</f>
        <v>0</v>
      </c>
      <c r="V418" s="82">
        <f>HOUR('Copy your Raw data here'!H417)</f>
        <v>0</v>
      </c>
      <c r="W418" s="82">
        <f>MINUTE('Copy your Raw data here'!G417)</f>
        <v>0</v>
      </c>
      <c r="X418" s="82">
        <f>MINUTE('Copy your Raw data here'!H417)</f>
        <v>0</v>
      </c>
      <c r="Y418" s="82">
        <f>('Copy your Raw data here'!H417-'Copy your Raw data here'!G417)*1440</f>
        <v>0</v>
      </c>
      <c r="Z418" s="82">
        <f t="shared" si="41"/>
        <v>1440</v>
      </c>
      <c r="AA418" s="82" t="str">
        <f>IF('Copy your Raw data here'!G417="","",IF(V418&lt;U418,Z418,Y418))</f>
        <v/>
      </c>
    </row>
    <row r="419" spans="1:27">
      <c r="A419" s="74" t="str">
        <f>IF(ISBLANK('Copy your Raw data here'!A418),"",('Copy your Raw data here'!A418))</f>
        <v/>
      </c>
      <c r="B419" s="78" t="str">
        <f t="shared" si="37"/>
        <v/>
      </c>
      <c r="C419" s="74">
        <f>IF('Copy your Raw data here'!D418="YES",1,0)</f>
        <v>0</v>
      </c>
      <c r="D419" s="74" t="e">
        <f>VLOOKUP('Copy your Raw data here'!E418,'Stroke Ready Hospital List'!A:B,1,FALSE)</f>
        <v>#N/A</v>
      </c>
      <c r="E419" s="74">
        <f t="shared" si="42"/>
        <v>0</v>
      </c>
      <c r="F419" s="74">
        <f>IF(OR(ISBLANK('Copy your Raw data here'!F418),('Copy your Raw data here'!F418="NO")),0,1)</f>
        <v>0</v>
      </c>
      <c r="G419" s="74">
        <f>IF(ISBLANK('Copy your Raw data here'!G418),0,1)</f>
        <v>0</v>
      </c>
      <c r="H419" s="74">
        <f>IF(ISERROR(D419),'Copy your Raw data here'!E418,"")</f>
        <v>0</v>
      </c>
      <c r="I419" s="74" t="str">
        <f t="shared" si="38"/>
        <v/>
      </c>
      <c r="L419" s="82">
        <f>HOUR('Copy your Raw data here'!B418)</f>
        <v>0</v>
      </c>
      <c r="M419" s="82">
        <f>HOUR('Copy your Raw data here'!C418)</f>
        <v>0</v>
      </c>
      <c r="N419" s="82">
        <f>MINUTE('Copy your Raw data here'!B418)</f>
        <v>0</v>
      </c>
      <c r="O419" s="82">
        <f>MINUTE('Copy your Raw data here'!C418)</f>
        <v>0</v>
      </c>
      <c r="P419" s="82">
        <f>('Copy your Raw data here'!C418-'Copy your Raw data here'!B418)*1440</f>
        <v>0</v>
      </c>
      <c r="Q419" s="82">
        <f t="shared" si="39"/>
        <v>60</v>
      </c>
      <c r="R419" s="82">
        <f t="shared" si="40"/>
        <v>0</v>
      </c>
      <c r="S419" s="83"/>
      <c r="T419" s="83"/>
      <c r="U419" s="82">
        <f>HOUR('Copy your Raw data here'!G418)</f>
        <v>0</v>
      </c>
      <c r="V419" s="82">
        <f>HOUR('Copy your Raw data here'!H418)</f>
        <v>0</v>
      </c>
      <c r="W419" s="82">
        <f>MINUTE('Copy your Raw data here'!G418)</f>
        <v>0</v>
      </c>
      <c r="X419" s="82">
        <f>MINUTE('Copy your Raw data here'!H418)</f>
        <v>0</v>
      </c>
      <c r="Y419" s="82">
        <f>('Copy your Raw data here'!H418-'Copy your Raw data here'!G418)*1440</f>
        <v>0</v>
      </c>
      <c r="Z419" s="82">
        <f t="shared" si="41"/>
        <v>1440</v>
      </c>
      <c r="AA419" s="82" t="str">
        <f>IF('Copy your Raw data here'!G418="","",IF(V419&lt;U419,Z419,Y419))</f>
        <v/>
      </c>
    </row>
    <row r="420" spans="1:27">
      <c r="A420" s="74" t="str">
        <f>IF(ISBLANK('Copy your Raw data here'!A419),"",('Copy your Raw data here'!A419))</f>
        <v/>
      </c>
      <c r="B420" s="78" t="str">
        <f t="shared" si="37"/>
        <v/>
      </c>
      <c r="C420" s="74">
        <f>IF('Copy your Raw data here'!D419="YES",1,0)</f>
        <v>0</v>
      </c>
      <c r="D420" s="74" t="e">
        <f>VLOOKUP('Copy your Raw data here'!E419,'Stroke Ready Hospital List'!A:B,1,FALSE)</f>
        <v>#N/A</v>
      </c>
      <c r="E420" s="74">
        <f t="shared" si="42"/>
        <v>0</v>
      </c>
      <c r="F420" s="74">
        <f>IF(OR(ISBLANK('Copy your Raw data here'!F419),('Copy your Raw data here'!F419="NO")),0,1)</f>
        <v>0</v>
      </c>
      <c r="G420" s="74">
        <f>IF(ISBLANK('Copy your Raw data here'!G419),0,1)</f>
        <v>0</v>
      </c>
      <c r="H420" s="74">
        <f>IF(ISERROR(D420),'Copy your Raw data here'!E419,"")</f>
        <v>0</v>
      </c>
      <c r="I420" s="74" t="str">
        <f t="shared" si="38"/>
        <v/>
      </c>
      <c r="L420" s="82">
        <f>HOUR('Copy your Raw data here'!B419)</f>
        <v>0</v>
      </c>
      <c r="M420" s="82">
        <f>HOUR('Copy your Raw data here'!C419)</f>
        <v>0</v>
      </c>
      <c r="N420" s="82">
        <f>MINUTE('Copy your Raw data here'!B419)</f>
        <v>0</v>
      </c>
      <c r="O420" s="82">
        <f>MINUTE('Copy your Raw data here'!C419)</f>
        <v>0</v>
      </c>
      <c r="P420" s="82">
        <f>('Copy your Raw data here'!C419-'Copy your Raw data here'!B419)*1440</f>
        <v>0</v>
      </c>
      <c r="Q420" s="82">
        <f t="shared" si="39"/>
        <v>60</v>
      </c>
      <c r="R420" s="82">
        <f t="shared" si="40"/>
        <v>0</v>
      </c>
      <c r="S420" s="83"/>
      <c r="T420" s="83"/>
      <c r="U420" s="82">
        <f>HOUR('Copy your Raw data here'!G419)</f>
        <v>0</v>
      </c>
      <c r="V420" s="82">
        <f>HOUR('Copy your Raw data here'!H419)</f>
        <v>0</v>
      </c>
      <c r="W420" s="82">
        <f>MINUTE('Copy your Raw data here'!G419)</f>
        <v>0</v>
      </c>
      <c r="X420" s="82">
        <f>MINUTE('Copy your Raw data here'!H419)</f>
        <v>0</v>
      </c>
      <c r="Y420" s="82">
        <f>('Copy your Raw data here'!H419-'Copy your Raw data here'!G419)*1440</f>
        <v>0</v>
      </c>
      <c r="Z420" s="82">
        <f t="shared" si="41"/>
        <v>1440</v>
      </c>
      <c r="AA420" s="82" t="str">
        <f>IF('Copy your Raw data here'!G419="","",IF(V420&lt;U420,Z420,Y420))</f>
        <v/>
      </c>
    </row>
    <row r="421" spans="1:27">
      <c r="A421" s="74" t="str">
        <f>IF(ISBLANK('Copy your Raw data here'!A420),"",('Copy your Raw data here'!A420))</f>
        <v/>
      </c>
      <c r="B421" s="78" t="str">
        <f t="shared" si="37"/>
        <v/>
      </c>
      <c r="C421" s="74">
        <f>IF('Copy your Raw data here'!D420="YES",1,0)</f>
        <v>0</v>
      </c>
      <c r="D421" s="74" t="e">
        <f>VLOOKUP('Copy your Raw data here'!E420,'Stroke Ready Hospital List'!A:B,1,FALSE)</f>
        <v>#N/A</v>
      </c>
      <c r="E421" s="74">
        <f t="shared" si="42"/>
        <v>0</v>
      </c>
      <c r="F421" s="74">
        <f>IF(OR(ISBLANK('Copy your Raw data here'!F420),('Copy your Raw data here'!F420="NO")),0,1)</f>
        <v>0</v>
      </c>
      <c r="G421" s="74">
        <f>IF(ISBLANK('Copy your Raw data here'!G420),0,1)</f>
        <v>0</v>
      </c>
      <c r="H421" s="74">
        <f>IF(ISERROR(D421),'Copy your Raw data here'!E420,"")</f>
        <v>0</v>
      </c>
      <c r="I421" s="74" t="str">
        <f t="shared" si="38"/>
        <v/>
      </c>
      <c r="L421" s="82">
        <f>HOUR('Copy your Raw data here'!B420)</f>
        <v>0</v>
      </c>
      <c r="M421" s="82">
        <f>HOUR('Copy your Raw data here'!C420)</f>
        <v>0</v>
      </c>
      <c r="N421" s="82">
        <f>MINUTE('Copy your Raw data here'!B420)</f>
        <v>0</v>
      </c>
      <c r="O421" s="82">
        <f>MINUTE('Copy your Raw data here'!C420)</f>
        <v>0</v>
      </c>
      <c r="P421" s="82">
        <f>('Copy your Raw data here'!C420-'Copy your Raw data here'!B420)*1440</f>
        <v>0</v>
      </c>
      <c r="Q421" s="82">
        <f t="shared" si="39"/>
        <v>60</v>
      </c>
      <c r="R421" s="82">
        <f t="shared" si="40"/>
        <v>0</v>
      </c>
      <c r="S421" s="83"/>
      <c r="T421" s="83"/>
      <c r="U421" s="82">
        <f>HOUR('Copy your Raw data here'!G420)</f>
        <v>0</v>
      </c>
      <c r="V421" s="82">
        <f>HOUR('Copy your Raw data here'!H420)</f>
        <v>0</v>
      </c>
      <c r="W421" s="82">
        <f>MINUTE('Copy your Raw data here'!G420)</f>
        <v>0</v>
      </c>
      <c r="X421" s="82">
        <f>MINUTE('Copy your Raw data here'!H420)</f>
        <v>0</v>
      </c>
      <c r="Y421" s="82">
        <f>('Copy your Raw data here'!H420-'Copy your Raw data here'!G420)*1440</f>
        <v>0</v>
      </c>
      <c r="Z421" s="82">
        <f t="shared" si="41"/>
        <v>1440</v>
      </c>
      <c r="AA421" s="82" t="str">
        <f>IF('Copy your Raw data here'!G420="","",IF(V421&lt;U421,Z421,Y421))</f>
        <v/>
      </c>
    </row>
    <row r="422" spans="1:27">
      <c r="A422" s="74" t="str">
        <f>IF(ISBLANK('Copy your Raw data here'!A421),"",('Copy your Raw data here'!A421))</f>
        <v/>
      </c>
      <c r="B422" s="78" t="str">
        <f t="shared" si="37"/>
        <v/>
      </c>
      <c r="C422" s="74">
        <f>IF('Copy your Raw data here'!D421="YES",1,0)</f>
        <v>0</v>
      </c>
      <c r="D422" s="74" t="e">
        <f>VLOOKUP('Copy your Raw data here'!E421,'Stroke Ready Hospital List'!A:B,1,FALSE)</f>
        <v>#N/A</v>
      </c>
      <c r="E422" s="74">
        <f t="shared" si="42"/>
        <v>0</v>
      </c>
      <c r="F422" s="74">
        <f>IF(OR(ISBLANK('Copy your Raw data here'!F421),('Copy your Raw data here'!F421="NO")),0,1)</f>
        <v>0</v>
      </c>
      <c r="G422" s="74">
        <f>IF(ISBLANK('Copy your Raw data here'!G421),0,1)</f>
        <v>0</v>
      </c>
      <c r="H422" s="74">
        <f>IF(ISERROR(D422),'Copy your Raw data here'!E421,"")</f>
        <v>0</v>
      </c>
      <c r="I422" s="74" t="str">
        <f t="shared" si="38"/>
        <v/>
      </c>
      <c r="L422" s="82">
        <f>HOUR('Copy your Raw data here'!B421)</f>
        <v>0</v>
      </c>
      <c r="M422" s="82">
        <f>HOUR('Copy your Raw data here'!C421)</f>
        <v>0</v>
      </c>
      <c r="N422" s="82">
        <f>MINUTE('Copy your Raw data here'!B421)</f>
        <v>0</v>
      </c>
      <c r="O422" s="82">
        <f>MINUTE('Copy your Raw data here'!C421)</f>
        <v>0</v>
      </c>
      <c r="P422" s="82">
        <f>('Copy your Raw data here'!C421-'Copy your Raw data here'!B421)*1440</f>
        <v>0</v>
      </c>
      <c r="Q422" s="82">
        <f t="shared" si="39"/>
        <v>60</v>
      </c>
      <c r="R422" s="82">
        <f t="shared" si="40"/>
        <v>0</v>
      </c>
      <c r="S422" s="83"/>
      <c r="T422" s="83"/>
      <c r="U422" s="82">
        <f>HOUR('Copy your Raw data here'!G421)</f>
        <v>0</v>
      </c>
      <c r="V422" s="82">
        <f>HOUR('Copy your Raw data here'!H421)</f>
        <v>0</v>
      </c>
      <c r="W422" s="82">
        <f>MINUTE('Copy your Raw data here'!G421)</f>
        <v>0</v>
      </c>
      <c r="X422" s="82">
        <f>MINUTE('Copy your Raw data here'!H421)</f>
        <v>0</v>
      </c>
      <c r="Y422" s="82">
        <f>('Copy your Raw data here'!H421-'Copy your Raw data here'!G421)*1440</f>
        <v>0</v>
      </c>
      <c r="Z422" s="82">
        <f t="shared" si="41"/>
        <v>1440</v>
      </c>
      <c r="AA422" s="82" t="str">
        <f>IF('Copy your Raw data here'!G421="","",IF(V422&lt;U422,Z422,Y422))</f>
        <v/>
      </c>
    </row>
    <row r="423" spans="1:27">
      <c r="A423" s="74" t="str">
        <f>IF(ISBLANK('Copy your Raw data here'!A422),"",('Copy your Raw data here'!A422))</f>
        <v/>
      </c>
      <c r="B423" s="78" t="str">
        <f t="shared" si="37"/>
        <v/>
      </c>
      <c r="C423" s="74">
        <f>IF('Copy your Raw data here'!D422="YES",1,0)</f>
        <v>0</v>
      </c>
      <c r="D423" s="74" t="e">
        <f>VLOOKUP('Copy your Raw data here'!E422,'Stroke Ready Hospital List'!A:B,1,FALSE)</f>
        <v>#N/A</v>
      </c>
      <c r="E423" s="74">
        <f t="shared" si="42"/>
        <v>0</v>
      </c>
      <c r="F423" s="74">
        <f>IF(OR(ISBLANK('Copy your Raw data here'!F422),('Copy your Raw data here'!F422="NO")),0,1)</f>
        <v>0</v>
      </c>
      <c r="G423" s="74">
        <f>IF(ISBLANK('Copy your Raw data here'!G422),0,1)</f>
        <v>0</v>
      </c>
      <c r="H423" s="74">
        <f>IF(ISERROR(D423),'Copy your Raw data here'!E422,"")</f>
        <v>0</v>
      </c>
      <c r="I423" s="74" t="str">
        <f t="shared" si="38"/>
        <v/>
      </c>
      <c r="L423" s="82">
        <f>HOUR('Copy your Raw data here'!B422)</f>
        <v>0</v>
      </c>
      <c r="M423" s="82">
        <f>HOUR('Copy your Raw data here'!C422)</f>
        <v>0</v>
      </c>
      <c r="N423" s="82">
        <f>MINUTE('Copy your Raw data here'!B422)</f>
        <v>0</v>
      </c>
      <c r="O423" s="82">
        <f>MINUTE('Copy your Raw data here'!C422)</f>
        <v>0</v>
      </c>
      <c r="P423" s="82">
        <f>('Copy your Raw data here'!C422-'Copy your Raw data here'!B422)*1440</f>
        <v>0</v>
      </c>
      <c r="Q423" s="82">
        <f t="shared" si="39"/>
        <v>60</v>
      </c>
      <c r="R423" s="82">
        <f t="shared" si="40"/>
        <v>0</v>
      </c>
      <c r="S423" s="83"/>
      <c r="T423" s="83"/>
      <c r="U423" s="82">
        <f>HOUR('Copy your Raw data here'!G422)</f>
        <v>0</v>
      </c>
      <c r="V423" s="82">
        <f>HOUR('Copy your Raw data here'!H422)</f>
        <v>0</v>
      </c>
      <c r="W423" s="82">
        <f>MINUTE('Copy your Raw data here'!G422)</f>
        <v>0</v>
      </c>
      <c r="X423" s="82">
        <f>MINUTE('Copy your Raw data here'!H422)</f>
        <v>0</v>
      </c>
      <c r="Y423" s="82">
        <f>('Copy your Raw data here'!H422-'Copy your Raw data here'!G422)*1440</f>
        <v>0</v>
      </c>
      <c r="Z423" s="82">
        <f t="shared" si="41"/>
        <v>1440</v>
      </c>
      <c r="AA423" s="82" t="str">
        <f>IF('Copy your Raw data here'!G422="","",IF(V423&lt;U423,Z423,Y423))</f>
        <v/>
      </c>
    </row>
    <row r="424" spans="1:27">
      <c r="A424" s="74" t="str">
        <f>IF(ISBLANK('Copy your Raw data here'!A423),"",('Copy your Raw data here'!A423))</f>
        <v/>
      </c>
      <c r="B424" s="78" t="str">
        <f t="shared" si="37"/>
        <v/>
      </c>
      <c r="C424" s="74">
        <f>IF('Copy your Raw data here'!D423="YES",1,0)</f>
        <v>0</v>
      </c>
      <c r="D424" s="74" t="e">
        <f>VLOOKUP('Copy your Raw data here'!E423,'Stroke Ready Hospital List'!A:B,1,FALSE)</f>
        <v>#N/A</v>
      </c>
      <c r="E424" s="74">
        <f t="shared" si="42"/>
        <v>0</v>
      </c>
      <c r="F424" s="74">
        <f>IF(OR(ISBLANK('Copy your Raw data here'!F423),('Copy your Raw data here'!F423="NO")),0,1)</f>
        <v>0</v>
      </c>
      <c r="G424" s="74">
        <f>IF(ISBLANK('Copy your Raw data here'!G423),0,1)</f>
        <v>0</v>
      </c>
      <c r="H424" s="74">
        <f>IF(ISERROR(D424),'Copy your Raw data here'!E423,"")</f>
        <v>0</v>
      </c>
      <c r="I424" s="74" t="str">
        <f t="shared" si="38"/>
        <v/>
      </c>
      <c r="L424" s="82">
        <f>HOUR('Copy your Raw data here'!B423)</f>
        <v>0</v>
      </c>
      <c r="M424" s="82">
        <f>HOUR('Copy your Raw data here'!C423)</f>
        <v>0</v>
      </c>
      <c r="N424" s="82">
        <f>MINUTE('Copy your Raw data here'!B423)</f>
        <v>0</v>
      </c>
      <c r="O424" s="82">
        <f>MINUTE('Copy your Raw data here'!C423)</f>
        <v>0</v>
      </c>
      <c r="P424" s="82">
        <f>('Copy your Raw data here'!C423-'Copy your Raw data here'!B423)*1440</f>
        <v>0</v>
      </c>
      <c r="Q424" s="82">
        <f t="shared" si="39"/>
        <v>60</v>
      </c>
      <c r="R424" s="82">
        <f t="shared" si="40"/>
        <v>0</v>
      </c>
      <c r="S424" s="83"/>
      <c r="T424" s="83"/>
      <c r="U424" s="82">
        <f>HOUR('Copy your Raw data here'!G423)</f>
        <v>0</v>
      </c>
      <c r="V424" s="82">
        <f>HOUR('Copy your Raw data here'!H423)</f>
        <v>0</v>
      </c>
      <c r="W424" s="82">
        <f>MINUTE('Copy your Raw data here'!G423)</f>
        <v>0</v>
      </c>
      <c r="X424" s="82">
        <f>MINUTE('Copy your Raw data here'!H423)</f>
        <v>0</v>
      </c>
      <c r="Y424" s="82">
        <f>('Copy your Raw data here'!H423-'Copy your Raw data here'!G423)*1440</f>
        <v>0</v>
      </c>
      <c r="Z424" s="82">
        <f t="shared" si="41"/>
        <v>1440</v>
      </c>
      <c r="AA424" s="82" t="str">
        <f>IF('Copy your Raw data here'!G423="","",IF(V424&lt;U424,Z424,Y424))</f>
        <v/>
      </c>
    </row>
    <row r="425" spans="1:27">
      <c r="A425" s="74" t="str">
        <f>IF(ISBLANK('Copy your Raw data here'!A424),"",('Copy your Raw data here'!A424))</f>
        <v/>
      </c>
      <c r="B425" s="78" t="str">
        <f t="shared" si="37"/>
        <v/>
      </c>
      <c r="C425" s="74">
        <f>IF('Copy your Raw data here'!D424="YES",1,0)</f>
        <v>0</v>
      </c>
      <c r="D425" s="74" t="e">
        <f>VLOOKUP('Copy your Raw data here'!E424,'Stroke Ready Hospital List'!A:B,1,FALSE)</f>
        <v>#N/A</v>
      </c>
      <c r="E425" s="74">
        <f t="shared" si="42"/>
        <v>0</v>
      </c>
      <c r="F425" s="74">
        <f>IF(OR(ISBLANK('Copy your Raw data here'!F424),('Copy your Raw data here'!F424="NO")),0,1)</f>
        <v>0</v>
      </c>
      <c r="G425" s="74">
        <f>IF(ISBLANK('Copy your Raw data here'!G424),0,1)</f>
        <v>0</v>
      </c>
      <c r="H425" s="74">
        <f>IF(ISERROR(D425),'Copy your Raw data here'!E424,"")</f>
        <v>0</v>
      </c>
      <c r="I425" s="74" t="str">
        <f t="shared" si="38"/>
        <v/>
      </c>
      <c r="L425" s="82">
        <f>HOUR('Copy your Raw data here'!B424)</f>
        <v>0</v>
      </c>
      <c r="M425" s="82">
        <f>HOUR('Copy your Raw data here'!C424)</f>
        <v>0</v>
      </c>
      <c r="N425" s="82">
        <f>MINUTE('Copy your Raw data here'!B424)</f>
        <v>0</v>
      </c>
      <c r="O425" s="82">
        <f>MINUTE('Copy your Raw data here'!C424)</f>
        <v>0</v>
      </c>
      <c r="P425" s="82">
        <f>('Copy your Raw data here'!C424-'Copy your Raw data here'!B424)*1440</f>
        <v>0</v>
      </c>
      <c r="Q425" s="82">
        <f t="shared" si="39"/>
        <v>60</v>
      </c>
      <c r="R425" s="82">
        <f t="shared" si="40"/>
        <v>0</v>
      </c>
      <c r="S425" s="83"/>
      <c r="T425" s="83"/>
      <c r="U425" s="82">
        <f>HOUR('Copy your Raw data here'!G424)</f>
        <v>0</v>
      </c>
      <c r="V425" s="82">
        <f>HOUR('Copy your Raw data here'!H424)</f>
        <v>0</v>
      </c>
      <c r="W425" s="82">
        <f>MINUTE('Copy your Raw data here'!G424)</f>
        <v>0</v>
      </c>
      <c r="X425" s="82">
        <f>MINUTE('Copy your Raw data here'!H424)</f>
        <v>0</v>
      </c>
      <c r="Y425" s="82">
        <f>('Copy your Raw data here'!H424-'Copy your Raw data here'!G424)*1440</f>
        <v>0</v>
      </c>
      <c r="Z425" s="82">
        <f t="shared" si="41"/>
        <v>1440</v>
      </c>
      <c r="AA425" s="82" t="str">
        <f>IF('Copy your Raw data here'!G424="","",IF(V425&lt;U425,Z425,Y425))</f>
        <v/>
      </c>
    </row>
    <row r="426" spans="1:27">
      <c r="A426" s="74" t="str">
        <f>IF(ISBLANK('Copy your Raw data here'!A425),"",('Copy your Raw data here'!A425))</f>
        <v/>
      </c>
      <c r="B426" s="78" t="str">
        <f t="shared" si="37"/>
        <v/>
      </c>
      <c r="C426" s="74">
        <f>IF('Copy your Raw data here'!D425="YES",1,0)</f>
        <v>0</v>
      </c>
      <c r="D426" s="74" t="e">
        <f>VLOOKUP('Copy your Raw data here'!E425,'Stroke Ready Hospital List'!A:B,1,FALSE)</f>
        <v>#N/A</v>
      </c>
      <c r="E426" s="74">
        <f t="shared" si="42"/>
        <v>0</v>
      </c>
      <c r="F426" s="74">
        <f>IF(OR(ISBLANK('Copy your Raw data here'!F425),('Copy your Raw data here'!F425="NO")),0,1)</f>
        <v>0</v>
      </c>
      <c r="G426" s="74">
        <f>IF(ISBLANK('Copy your Raw data here'!G425),0,1)</f>
        <v>0</v>
      </c>
      <c r="H426" s="74">
        <f>IF(ISERROR(D426),'Copy your Raw data here'!E425,"")</f>
        <v>0</v>
      </c>
      <c r="I426" s="74" t="str">
        <f t="shared" si="38"/>
        <v/>
      </c>
      <c r="L426" s="82">
        <f>HOUR('Copy your Raw data here'!B425)</f>
        <v>0</v>
      </c>
      <c r="M426" s="82">
        <f>HOUR('Copy your Raw data here'!C425)</f>
        <v>0</v>
      </c>
      <c r="N426" s="82">
        <f>MINUTE('Copy your Raw data here'!B425)</f>
        <v>0</v>
      </c>
      <c r="O426" s="82">
        <f>MINUTE('Copy your Raw data here'!C425)</f>
        <v>0</v>
      </c>
      <c r="P426" s="82">
        <f>('Copy your Raw data here'!C425-'Copy your Raw data here'!B425)*1440</f>
        <v>0</v>
      </c>
      <c r="Q426" s="82">
        <f t="shared" si="39"/>
        <v>60</v>
      </c>
      <c r="R426" s="82">
        <f t="shared" si="40"/>
        <v>0</v>
      </c>
      <c r="S426" s="83"/>
      <c r="T426" s="83"/>
      <c r="U426" s="82">
        <f>HOUR('Copy your Raw data here'!G425)</f>
        <v>0</v>
      </c>
      <c r="V426" s="82">
        <f>HOUR('Copy your Raw data here'!H425)</f>
        <v>0</v>
      </c>
      <c r="W426" s="82">
        <f>MINUTE('Copy your Raw data here'!G425)</f>
        <v>0</v>
      </c>
      <c r="X426" s="82">
        <f>MINUTE('Copy your Raw data here'!H425)</f>
        <v>0</v>
      </c>
      <c r="Y426" s="82">
        <f>('Copy your Raw data here'!H425-'Copy your Raw data here'!G425)*1440</f>
        <v>0</v>
      </c>
      <c r="Z426" s="82">
        <f t="shared" si="41"/>
        <v>1440</v>
      </c>
      <c r="AA426" s="82" t="str">
        <f>IF('Copy your Raw data here'!G425="","",IF(V426&lt;U426,Z426,Y426))</f>
        <v/>
      </c>
    </row>
    <row r="427" spans="1:27">
      <c r="A427" s="74" t="str">
        <f>IF(ISBLANK('Copy your Raw data here'!A426),"",('Copy your Raw data here'!A426))</f>
        <v/>
      </c>
      <c r="B427" s="78" t="str">
        <f t="shared" si="37"/>
        <v/>
      </c>
      <c r="C427" s="74">
        <f>IF('Copy your Raw data here'!D426="YES",1,0)</f>
        <v>0</v>
      </c>
      <c r="D427" s="74" t="e">
        <f>VLOOKUP('Copy your Raw data here'!E426,'Stroke Ready Hospital List'!A:B,1,FALSE)</f>
        <v>#N/A</v>
      </c>
      <c r="E427" s="74">
        <f t="shared" si="42"/>
        <v>0</v>
      </c>
      <c r="F427" s="74">
        <f>IF(OR(ISBLANK('Copy your Raw data here'!F426),('Copy your Raw data here'!F426="NO")),0,1)</f>
        <v>0</v>
      </c>
      <c r="G427" s="74">
        <f>IF(ISBLANK('Copy your Raw data here'!G426),0,1)</f>
        <v>0</v>
      </c>
      <c r="H427" s="74">
        <f>IF(ISERROR(D427),'Copy your Raw data here'!E426,"")</f>
        <v>0</v>
      </c>
      <c r="I427" s="74" t="str">
        <f t="shared" si="38"/>
        <v/>
      </c>
      <c r="L427" s="82">
        <f>HOUR('Copy your Raw data here'!B426)</f>
        <v>0</v>
      </c>
      <c r="M427" s="82">
        <f>HOUR('Copy your Raw data here'!C426)</f>
        <v>0</v>
      </c>
      <c r="N427" s="82">
        <f>MINUTE('Copy your Raw data here'!B426)</f>
        <v>0</v>
      </c>
      <c r="O427" s="82">
        <f>MINUTE('Copy your Raw data here'!C426)</f>
        <v>0</v>
      </c>
      <c r="P427" s="82">
        <f>('Copy your Raw data here'!C426-'Copy your Raw data here'!B426)*1440</f>
        <v>0</v>
      </c>
      <c r="Q427" s="82">
        <f t="shared" si="39"/>
        <v>60</v>
      </c>
      <c r="R427" s="82">
        <f t="shared" si="40"/>
        <v>0</v>
      </c>
      <c r="S427" s="83"/>
      <c r="T427" s="83"/>
      <c r="U427" s="82">
        <f>HOUR('Copy your Raw data here'!G426)</f>
        <v>0</v>
      </c>
      <c r="V427" s="82">
        <f>HOUR('Copy your Raw data here'!H426)</f>
        <v>0</v>
      </c>
      <c r="W427" s="82">
        <f>MINUTE('Copy your Raw data here'!G426)</f>
        <v>0</v>
      </c>
      <c r="X427" s="82">
        <f>MINUTE('Copy your Raw data here'!H426)</f>
        <v>0</v>
      </c>
      <c r="Y427" s="82">
        <f>('Copy your Raw data here'!H426-'Copy your Raw data here'!G426)*1440</f>
        <v>0</v>
      </c>
      <c r="Z427" s="82">
        <f t="shared" si="41"/>
        <v>1440</v>
      </c>
      <c r="AA427" s="82" t="str">
        <f>IF('Copy your Raw data here'!G426="","",IF(V427&lt;U427,Z427,Y427))</f>
        <v/>
      </c>
    </row>
    <row r="428" spans="1:27">
      <c r="A428" s="74" t="str">
        <f>IF(ISBLANK('Copy your Raw data here'!A427),"",('Copy your Raw data here'!A427))</f>
        <v/>
      </c>
      <c r="B428" s="78" t="str">
        <f t="shared" si="37"/>
        <v/>
      </c>
      <c r="C428" s="74">
        <f>IF('Copy your Raw data here'!D427="YES",1,0)</f>
        <v>0</v>
      </c>
      <c r="D428" s="74" t="e">
        <f>VLOOKUP('Copy your Raw data here'!E427,'Stroke Ready Hospital List'!A:B,1,FALSE)</f>
        <v>#N/A</v>
      </c>
      <c r="E428" s="74">
        <f t="shared" si="42"/>
        <v>0</v>
      </c>
      <c r="F428" s="74">
        <f>IF(OR(ISBLANK('Copy your Raw data here'!F427),('Copy your Raw data here'!F427="NO")),0,1)</f>
        <v>0</v>
      </c>
      <c r="G428" s="74">
        <f>IF(ISBLANK('Copy your Raw data here'!G427),0,1)</f>
        <v>0</v>
      </c>
      <c r="H428" s="74">
        <f>IF(ISERROR(D428),'Copy your Raw data here'!E427,"")</f>
        <v>0</v>
      </c>
      <c r="I428" s="74" t="str">
        <f t="shared" si="38"/>
        <v/>
      </c>
      <c r="L428" s="82">
        <f>HOUR('Copy your Raw data here'!B427)</f>
        <v>0</v>
      </c>
      <c r="M428" s="82">
        <f>HOUR('Copy your Raw data here'!C427)</f>
        <v>0</v>
      </c>
      <c r="N428" s="82">
        <f>MINUTE('Copy your Raw data here'!B427)</f>
        <v>0</v>
      </c>
      <c r="O428" s="82">
        <f>MINUTE('Copy your Raw data here'!C427)</f>
        <v>0</v>
      </c>
      <c r="P428" s="82">
        <f>('Copy your Raw data here'!C427-'Copy your Raw data here'!B427)*1440</f>
        <v>0</v>
      </c>
      <c r="Q428" s="82">
        <f t="shared" si="39"/>
        <v>60</v>
      </c>
      <c r="R428" s="82">
        <f t="shared" si="40"/>
        <v>0</v>
      </c>
      <c r="S428" s="83"/>
      <c r="T428" s="83"/>
      <c r="U428" s="82">
        <f>HOUR('Copy your Raw data here'!G427)</f>
        <v>0</v>
      </c>
      <c r="V428" s="82">
        <f>HOUR('Copy your Raw data here'!H427)</f>
        <v>0</v>
      </c>
      <c r="W428" s="82">
        <f>MINUTE('Copy your Raw data here'!G427)</f>
        <v>0</v>
      </c>
      <c r="X428" s="82">
        <f>MINUTE('Copy your Raw data here'!H427)</f>
        <v>0</v>
      </c>
      <c r="Y428" s="82">
        <f>('Copy your Raw data here'!H427-'Copy your Raw data here'!G427)*1440</f>
        <v>0</v>
      </c>
      <c r="Z428" s="82">
        <f t="shared" si="41"/>
        <v>1440</v>
      </c>
      <c r="AA428" s="82" t="str">
        <f>IF('Copy your Raw data here'!G427="","",IF(V428&lt;U428,Z428,Y428))</f>
        <v/>
      </c>
    </row>
    <row r="429" spans="1:27">
      <c r="A429" s="74" t="str">
        <f>IF(ISBLANK('Copy your Raw data here'!A428),"",('Copy your Raw data here'!A428))</f>
        <v/>
      </c>
      <c r="B429" s="78" t="str">
        <f t="shared" si="37"/>
        <v/>
      </c>
      <c r="C429" s="74">
        <f>IF('Copy your Raw data here'!D428="YES",1,0)</f>
        <v>0</v>
      </c>
      <c r="D429" s="74" t="e">
        <f>VLOOKUP('Copy your Raw data here'!E428,'Stroke Ready Hospital List'!A:B,1,FALSE)</f>
        <v>#N/A</v>
      </c>
      <c r="E429" s="74">
        <f t="shared" si="42"/>
        <v>0</v>
      </c>
      <c r="F429" s="74">
        <f>IF(OR(ISBLANK('Copy your Raw data here'!F428),('Copy your Raw data here'!F428="NO")),0,1)</f>
        <v>0</v>
      </c>
      <c r="G429" s="74">
        <f>IF(ISBLANK('Copy your Raw data here'!G428),0,1)</f>
        <v>0</v>
      </c>
      <c r="H429" s="74">
        <f>IF(ISERROR(D429),'Copy your Raw data here'!E428,"")</f>
        <v>0</v>
      </c>
      <c r="I429" s="74" t="str">
        <f t="shared" si="38"/>
        <v/>
      </c>
      <c r="L429" s="82">
        <f>HOUR('Copy your Raw data here'!B428)</f>
        <v>0</v>
      </c>
      <c r="M429" s="82">
        <f>HOUR('Copy your Raw data here'!C428)</f>
        <v>0</v>
      </c>
      <c r="N429" s="82">
        <f>MINUTE('Copy your Raw data here'!B428)</f>
        <v>0</v>
      </c>
      <c r="O429" s="82">
        <f>MINUTE('Copy your Raw data here'!C428)</f>
        <v>0</v>
      </c>
      <c r="P429" s="82">
        <f>('Copy your Raw data here'!C428-'Copy your Raw data here'!B428)*1440</f>
        <v>0</v>
      </c>
      <c r="Q429" s="82">
        <f t="shared" si="39"/>
        <v>60</v>
      </c>
      <c r="R429" s="82">
        <f t="shared" si="40"/>
        <v>0</v>
      </c>
      <c r="S429" s="83"/>
      <c r="T429" s="83"/>
      <c r="U429" s="82">
        <f>HOUR('Copy your Raw data here'!G428)</f>
        <v>0</v>
      </c>
      <c r="V429" s="82">
        <f>HOUR('Copy your Raw data here'!H428)</f>
        <v>0</v>
      </c>
      <c r="W429" s="82">
        <f>MINUTE('Copy your Raw data here'!G428)</f>
        <v>0</v>
      </c>
      <c r="X429" s="82">
        <f>MINUTE('Copy your Raw data here'!H428)</f>
        <v>0</v>
      </c>
      <c r="Y429" s="82">
        <f>('Copy your Raw data here'!H428-'Copy your Raw data here'!G428)*1440</f>
        <v>0</v>
      </c>
      <c r="Z429" s="82">
        <f t="shared" si="41"/>
        <v>1440</v>
      </c>
      <c r="AA429" s="82" t="str">
        <f>IF('Copy your Raw data here'!G428="","",IF(V429&lt;U429,Z429,Y429))</f>
        <v/>
      </c>
    </row>
    <row r="430" spans="1:27">
      <c r="A430" s="74" t="str">
        <f>IF(ISBLANK('Copy your Raw data here'!A429),"",('Copy your Raw data here'!A429))</f>
        <v/>
      </c>
      <c r="B430" s="78" t="str">
        <f t="shared" si="37"/>
        <v/>
      </c>
      <c r="C430" s="74">
        <f>IF('Copy your Raw data here'!D429="YES",1,0)</f>
        <v>0</v>
      </c>
      <c r="D430" s="74" t="e">
        <f>VLOOKUP('Copy your Raw data here'!E429,'Stroke Ready Hospital List'!A:B,1,FALSE)</f>
        <v>#N/A</v>
      </c>
      <c r="E430" s="74">
        <f t="shared" si="42"/>
        <v>0</v>
      </c>
      <c r="F430" s="74">
        <f>IF(OR(ISBLANK('Copy your Raw data here'!F429),('Copy your Raw data here'!F429="NO")),0,1)</f>
        <v>0</v>
      </c>
      <c r="G430" s="74">
        <f>IF(ISBLANK('Copy your Raw data here'!G429),0,1)</f>
        <v>0</v>
      </c>
      <c r="H430" s="74">
        <f>IF(ISERROR(D430),'Copy your Raw data here'!E429,"")</f>
        <v>0</v>
      </c>
      <c r="I430" s="74" t="str">
        <f t="shared" si="38"/>
        <v/>
      </c>
      <c r="L430" s="82">
        <f>HOUR('Copy your Raw data here'!B429)</f>
        <v>0</v>
      </c>
      <c r="M430" s="82">
        <f>HOUR('Copy your Raw data here'!C429)</f>
        <v>0</v>
      </c>
      <c r="N430" s="82">
        <f>MINUTE('Copy your Raw data here'!B429)</f>
        <v>0</v>
      </c>
      <c r="O430" s="82">
        <f>MINUTE('Copy your Raw data here'!C429)</f>
        <v>0</v>
      </c>
      <c r="P430" s="82">
        <f>('Copy your Raw data here'!C429-'Copy your Raw data here'!B429)*1440</f>
        <v>0</v>
      </c>
      <c r="Q430" s="82">
        <f t="shared" si="39"/>
        <v>60</v>
      </c>
      <c r="R430" s="82">
        <f t="shared" si="40"/>
        <v>0</v>
      </c>
      <c r="S430" s="83"/>
      <c r="T430" s="83"/>
      <c r="U430" s="82">
        <f>HOUR('Copy your Raw data here'!G429)</f>
        <v>0</v>
      </c>
      <c r="V430" s="82">
        <f>HOUR('Copy your Raw data here'!H429)</f>
        <v>0</v>
      </c>
      <c r="W430" s="82">
        <f>MINUTE('Copy your Raw data here'!G429)</f>
        <v>0</v>
      </c>
      <c r="X430" s="82">
        <f>MINUTE('Copy your Raw data here'!H429)</f>
        <v>0</v>
      </c>
      <c r="Y430" s="82">
        <f>('Copy your Raw data here'!H429-'Copy your Raw data here'!G429)*1440</f>
        <v>0</v>
      </c>
      <c r="Z430" s="82">
        <f t="shared" si="41"/>
        <v>1440</v>
      </c>
      <c r="AA430" s="82" t="str">
        <f>IF('Copy your Raw data here'!G429="","",IF(V430&lt;U430,Z430,Y430))</f>
        <v/>
      </c>
    </row>
    <row r="431" spans="1:27">
      <c r="A431" s="74" t="str">
        <f>IF(ISBLANK('Copy your Raw data here'!A430),"",('Copy your Raw data here'!A430))</f>
        <v/>
      </c>
      <c r="B431" s="78" t="str">
        <f t="shared" si="37"/>
        <v/>
      </c>
      <c r="C431" s="74">
        <f>IF('Copy your Raw data here'!D430="YES",1,0)</f>
        <v>0</v>
      </c>
      <c r="D431" s="74" t="e">
        <f>VLOOKUP('Copy your Raw data here'!E430,'Stroke Ready Hospital List'!A:B,1,FALSE)</f>
        <v>#N/A</v>
      </c>
      <c r="E431" s="74">
        <f t="shared" si="42"/>
        <v>0</v>
      </c>
      <c r="F431" s="74">
        <f>IF(OR(ISBLANK('Copy your Raw data here'!F430),('Copy your Raw data here'!F430="NO")),0,1)</f>
        <v>0</v>
      </c>
      <c r="G431" s="74">
        <f>IF(ISBLANK('Copy your Raw data here'!G430),0,1)</f>
        <v>0</v>
      </c>
      <c r="H431" s="74">
        <f>IF(ISERROR(D431),'Copy your Raw data here'!E430,"")</f>
        <v>0</v>
      </c>
      <c r="I431" s="74" t="str">
        <f t="shared" si="38"/>
        <v/>
      </c>
      <c r="L431" s="82">
        <f>HOUR('Copy your Raw data here'!B430)</f>
        <v>0</v>
      </c>
      <c r="M431" s="82">
        <f>HOUR('Copy your Raw data here'!C430)</f>
        <v>0</v>
      </c>
      <c r="N431" s="82">
        <f>MINUTE('Copy your Raw data here'!B430)</f>
        <v>0</v>
      </c>
      <c r="O431" s="82">
        <f>MINUTE('Copy your Raw data here'!C430)</f>
        <v>0</v>
      </c>
      <c r="P431" s="82">
        <f>('Copy your Raw data here'!C430-'Copy your Raw data here'!B430)*1440</f>
        <v>0</v>
      </c>
      <c r="Q431" s="82">
        <f t="shared" si="39"/>
        <v>60</v>
      </c>
      <c r="R431" s="82">
        <f t="shared" si="40"/>
        <v>0</v>
      </c>
      <c r="S431" s="83"/>
      <c r="T431" s="83"/>
      <c r="U431" s="82">
        <f>HOUR('Copy your Raw data here'!G430)</f>
        <v>0</v>
      </c>
      <c r="V431" s="82">
        <f>HOUR('Copy your Raw data here'!H430)</f>
        <v>0</v>
      </c>
      <c r="W431" s="82">
        <f>MINUTE('Copy your Raw data here'!G430)</f>
        <v>0</v>
      </c>
      <c r="X431" s="82">
        <f>MINUTE('Copy your Raw data here'!H430)</f>
        <v>0</v>
      </c>
      <c r="Y431" s="82">
        <f>('Copy your Raw data here'!H430-'Copy your Raw data here'!G430)*1440</f>
        <v>0</v>
      </c>
      <c r="Z431" s="82">
        <f t="shared" si="41"/>
        <v>1440</v>
      </c>
      <c r="AA431" s="82" t="str">
        <f>IF('Copy your Raw data here'!G430="","",IF(V431&lt;U431,Z431,Y431))</f>
        <v/>
      </c>
    </row>
    <row r="432" spans="1:27">
      <c r="A432" s="74" t="str">
        <f>IF(ISBLANK('Copy your Raw data here'!A431),"",('Copy your Raw data here'!A431))</f>
        <v/>
      </c>
      <c r="B432" s="78" t="str">
        <f t="shared" si="37"/>
        <v/>
      </c>
      <c r="C432" s="74">
        <f>IF('Copy your Raw data here'!D431="YES",1,0)</f>
        <v>0</v>
      </c>
      <c r="D432" s="74" t="e">
        <f>VLOOKUP('Copy your Raw data here'!E431,'Stroke Ready Hospital List'!A:B,1,FALSE)</f>
        <v>#N/A</v>
      </c>
      <c r="E432" s="74">
        <f t="shared" si="42"/>
        <v>0</v>
      </c>
      <c r="F432" s="74">
        <f>IF(OR(ISBLANK('Copy your Raw data here'!F431),('Copy your Raw data here'!F431="NO")),0,1)</f>
        <v>0</v>
      </c>
      <c r="G432" s="74">
        <f>IF(ISBLANK('Copy your Raw data here'!G431),0,1)</f>
        <v>0</v>
      </c>
      <c r="H432" s="74">
        <f>IF(ISERROR(D432),'Copy your Raw data here'!E431,"")</f>
        <v>0</v>
      </c>
      <c r="I432" s="74" t="str">
        <f t="shared" si="38"/>
        <v/>
      </c>
      <c r="L432" s="82">
        <f>HOUR('Copy your Raw data here'!B431)</f>
        <v>0</v>
      </c>
      <c r="M432" s="82">
        <f>HOUR('Copy your Raw data here'!C431)</f>
        <v>0</v>
      </c>
      <c r="N432" s="82">
        <f>MINUTE('Copy your Raw data here'!B431)</f>
        <v>0</v>
      </c>
      <c r="O432" s="82">
        <f>MINUTE('Copy your Raw data here'!C431)</f>
        <v>0</v>
      </c>
      <c r="P432" s="82">
        <f>('Copy your Raw data here'!C431-'Copy your Raw data here'!B431)*1440</f>
        <v>0</v>
      </c>
      <c r="Q432" s="82">
        <f t="shared" si="39"/>
        <v>60</v>
      </c>
      <c r="R432" s="82">
        <f t="shared" si="40"/>
        <v>0</v>
      </c>
      <c r="S432" s="83"/>
      <c r="T432" s="83"/>
      <c r="U432" s="82">
        <f>HOUR('Copy your Raw data here'!G431)</f>
        <v>0</v>
      </c>
      <c r="V432" s="82">
        <f>HOUR('Copy your Raw data here'!H431)</f>
        <v>0</v>
      </c>
      <c r="W432" s="82">
        <f>MINUTE('Copy your Raw data here'!G431)</f>
        <v>0</v>
      </c>
      <c r="X432" s="82">
        <f>MINUTE('Copy your Raw data here'!H431)</f>
        <v>0</v>
      </c>
      <c r="Y432" s="82">
        <f>('Copy your Raw data here'!H431-'Copy your Raw data here'!G431)*1440</f>
        <v>0</v>
      </c>
      <c r="Z432" s="82">
        <f t="shared" si="41"/>
        <v>1440</v>
      </c>
      <c r="AA432" s="82" t="str">
        <f>IF('Copy your Raw data here'!G431="","",IF(V432&lt;U432,Z432,Y432))</f>
        <v/>
      </c>
    </row>
    <row r="433" spans="1:27">
      <c r="A433" s="74" t="str">
        <f>IF(ISBLANK('Copy your Raw data here'!A432),"",('Copy your Raw data here'!A432))</f>
        <v/>
      </c>
      <c r="B433" s="78" t="str">
        <f t="shared" si="37"/>
        <v/>
      </c>
      <c r="C433" s="74">
        <f>IF('Copy your Raw data here'!D432="YES",1,0)</f>
        <v>0</v>
      </c>
      <c r="D433" s="74" t="e">
        <f>VLOOKUP('Copy your Raw data here'!E432,'Stroke Ready Hospital List'!A:B,1,FALSE)</f>
        <v>#N/A</v>
      </c>
      <c r="E433" s="74">
        <f t="shared" si="42"/>
        <v>0</v>
      </c>
      <c r="F433" s="74">
        <f>IF(OR(ISBLANK('Copy your Raw data here'!F432),('Copy your Raw data here'!F432="NO")),0,1)</f>
        <v>0</v>
      </c>
      <c r="G433" s="74">
        <f>IF(ISBLANK('Copy your Raw data here'!G432),0,1)</f>
        <v>0</v>
      </c>
      <c r="H433" s="74">
        <f>IF(ISERROR(D433),'Copy your Raw data here'!E432,"")</f>
        <v>0</v>
      </c>
      <c r="I433" s="74" t="str">
        <f t="shared" si="38"/>
        <v/>
      </c>
      <c r="L433" s="82">
        <f>HOUR('Copy your Raw data here'!B432)</f>
        <v>0</v>
      </c>
      <c r="M433" s="82">
        <f>HOUR('Copy your Raw data here'!C432)</f>
        <v>0</v>
      </c>
      <c r="N433" s="82">
        <f>MINUTE('Copy your Raw data here'!B432)</f>
        <v>0</v>
      </c>
      <c r="O433" s="82">
        <f>MINUTE('Copy your Raw data here'!C432)</f>
        <v>0</v>
      </c>
      <c r="P433" s="82">
        <f>('Copy your Raw data here'!C432-'Copy your Raw data here'!B432)*1440</f>
        <v>0</v>
      </c>
      <c r="Q433" s="82">
        <f t="shared" si="39"/>
        <v>60</v>
      </c>
      <c r="R433" s="82">
        <f t="shared" si="40"/>
        <v>0</v>
      </c>
      <c r="S433" s="83"/>
      <c r="T433" s="83"/>
      <c r="U433" s="82">
        <f>HOUR('Copy your Raw data here'!G432)</f>
        <v>0</v>
      </c>
      <c r="V433" s="82">
        <f>HOUR('Copy your Raw data here'!H432)</f>
        <v>0</v>
      </c>
      <c r="W433" s="82">
        <f>MINUTE('Copy your Raw data here'!G432)</f>
        <v>0</v>
      </c>
      <c r="X433" s="82">
        <f>MINUTE('Copy your Raw data here'!H432)</f>
        <v>0</v>
      </c>
      <c r="Y433" s="82">
        <f>('Copy your Raw data here'!H432-'Copy your Raw data here'!G432)*1440</f>
        <v>0</v>
      </c>
      <c r="Z433" s="82">
        <f t="shared" si="41"/>
        <v>1440</v>
      </c>
      <c r="AA433" s="82" t="str">
        <f>IF('Copy your Raw data here'!G432="","",IF(V433&lt;U433,Z433,Y433))</f>
        <v/>
      </c>
    </row>
    <row r="434" spans="1:27">
      <c r="A434" s="74" t="str">
        <f>IF(ISBLANK('Copy your Raw data here'!A433),"",('Copy your Raw data here'!A433))</f>
        <v/>
      </c>
      <c r="B434" s="78" t="str">
        <f t="shared" si="37"/>
        <v/>
      </c>
      <c r="C434" s="74">
        <f>IF('Copy your Raw data here'!D433="YES",1,0)</f>
        <v>0</v>
      </c>
      <c r="D434" s="74" t="e">
        <f>VLOOKUP('Copy your Raw data here'!E433,'Stroke Ready Hospital List'!A:B,1,FALSE)</f>
        <v>#N/A</v>
      </c>
      <c r="E434" s="74">
        <f t="shared" si="42"/>
        <v>0</v>
      </c>
      <c r="F434" s="74">
        <f>IF(OR(ISBLANK('Copy your Raw data here'!F433),('Copy your Raw data here'!F433="NO")),0,1)</f>
        <v>0</v>
      </c>
      <c r="G434" s="74">
        <f>IF(ISBLANK('Copy your Raw data here'!G433),0,1)</f>
        <v>0</v>
      </c>
      <c r="H434" s="74">
        <f>IF(ISERROR(D434),'Copy your Raw data here'!E433,"")</f>
        <v>0</v>
      </c>
      <c r="I434" s="74" t="str">
        <f t="shared" si="38"/>
        <v/>
      </c>
      <c r="L434" s="82">
        <f>HOUR('Copy your Raw data here'!B433)</f>
        <v>0</v>
      </c>
      <c r="M434" s="82">
        <f>HOUR('Copy your Raw data here'!C433)</f>
        <v>0</v>
      </c>
      <c r="N434" s="82">
        <f>MINUTE('Copy your Raw data here'!B433)</f>
        <v>0</v>
      </c>
      <c r="O434" s="82">
        <f>MINUTE('Copy your Raw data here'!C433)</f>
        <v>0</v>
      </c>
      <c r="P434" s="82">
        <f>('Copy your Raw data here'!C433-'Copy your Raw data here'!B433)*1440</f>
        <v>0</v>
      </c>
      <c r="Q434" s="82">
        <f t="shared" si="39"/>
        <v>60</v>
      </c>
      <c r="R434" s="82">
        <f t="shared" si="40"/>
        <v>0</v>
      </c>
      <c r="S434" s="83"/>
      <c r="T434" s="83"/>
      <c r="U434" s="82">
        <f>HOUR('Copy your Raw data here'!G433)</f>
        <v>0</v>
      </c>
      <c r="V434" s="82">
        <f>HOUR('Copy your Raw data here'!H433)</f>
        <v>0</v>
      </c>
      <c r="W434" s="82">
        <f>MINUTE('Copy your Raw data here'!G433)</f>
        <v>0</v>
      </c>
      <c r="X434" s="82">
        <f>MINUTE('Copy your Raw data here'!H433)</f>
        <v>0</v>
      </c>
      <c r="Y434" s="82">
        <f>('Copy your Raw data here'!H433-'Copy your Raw data here'!G433)*1440</f>
        <v>0</v>
      </c>
      <c r="Z434" s="82">
        <f t="shared" si="41"/>
        <v>1440</v>
      </c>
      <c r="AA434" s="82" t="str">
        <f>IF('Copy your Raw data here'!G433="","",IF(V434&lt;U434,Z434,Y434))</f>
        <v/>
      </c>
    </row>
    <row r="435" spans="1:27">
      <c r="A435" s="74" t="str">
        <f>IF(ISBLANK('Copy your Raw data here'!A434),"",('Copy your Raw data here'!A434))</f>
        <v/>
      </c>
      <c r="B435" s="78" t="str">
        <f t="shared" si="37"/>
        <v/>
      </c>
      <c r="C435" s="74">
        <f>IF('Copy your Raw data here'!D434="YES",1,0)</f>
        <v>0</v>
      </c>
      <c r="D435" s="74" t="e">
        <f>VLOOKUP('Copy your Raw data here'!E434,'Stroke Ready Hospital List'!A:B,1,FALSE)</f>
        <v>#N/A</v>
      </c>
      <c r="E435" s="74">
        <f t="shared" si="42"/>
        <v>0</v>
      </c>
      <c r="F435" s="74">
        <f>IF(OR(ISBLANK('Copy your Raw data here'!F434),('Copy your Raw data here'!F434="NO")),0,1)</f>
        <v>0</v>
      </c>
      <c r="G435" s="74">
        <f>IF(ISBLANK('Copy your Raw data here'!G434),0,1)</f>
        <v>0</v>
      </c>
      <c r="H435" s="74">
        <f>IF(ISERROR(D435),'Copy your Raw data here'!E434,"")</f>
        <v>0</v>
      </c>
      <c r="I435" s="74" t="str">
        <f t="shared" si="38"/>
        <v/>
      </c>
      <c r="L435" s="82">
        <f>HOUR('Copy your Raw data here'!B434)</f>
        <v>0</v>
      </c>
      <c r="M435" s="82">
        <f>HOUR('Copy your Raw data here'!C434)</f>
        <v>0</v>
      </c>
      <c r="N435" s="82">
        <f>MINUTE('Copy your Raw data here'!B434)</f>
        <v>0</v>
      </c>
      <c r="O435" s="82">
        <f>MINUTE('Copy your Raw data here'!C434)</f>
        <v>0</v>
      </c>
      <c r="P435" s="82">
        <f>('Copy your Raw data here'!C434-'Copy your Raw data here'!B434)*1440</f>
        <v>0</v>
      </c>
      <c r="Q435" s="82">
        <f t="shared" si="39"/>
        <v>60</v>
      </c>
      <c r="R435" s="82">
        <f t="shared" si="40"/>
        <v>0</v>
      </c>
      <c r="S435" s="83"/>
      <c r="T435" s="83"/>
      <c r="U435" s="82">
        <f>HOUR('Copy your Raw data here'!G434)</f>
        <v>0</v>
      </c>
      <c r="V435" s="82">
        <f>HOUR('Copy your Raw data here'!H434)</f>
        <v>0</v>
      </c>
      <c r="W435" s="82">
        <f>MINUTE('Copy your Raw data here'!G434)</f>
        <v>0</v>
      </c>
      <c r="X435" s="82">
        <f>MINUTE('Copy your Raw data here'!H434)</f>
        <v>0</v>
      </c>
      <c r="Y435" s="82">
        <f>('Copy your Raw data here'!H434-'Copy your Raw data here'!G434)*1440</f>
        <v>0</v>
      </c>
      <c r="Z435" s="82">
        <f t="shared" si="41"/>
        <v>1440</v>
      </c>
      <c r="AA435" s="82" t="str">
        <f>IF('Copy your Raw data here'!G434="","",IF(V435&lt;U435,Z435,Y435))</f>
        <v/>
      </c>
    </row>
    <row r="436" spans="1:27">
      <c r="A436" s="74" t="str">
        <f>IF(ISBLANK('Copy your Raw data here'!A435),"",('Copy your Raw data here'!A435))</f>
        <v/>
      </c>
      <c r="B436" s="78" t="str">
        <f t="shared" si="37"/>
        <v/>
      </c>
      <c r="C436" s="74">
        <f>IF('Copy your Raw data here'!D435="YES",1,0)</f>
        <v>0</v>
      </c>
      <c r="D436" s="74" t="e">
        <f>VLOOKUP('Copy your Raw data here'!E435,'Stroke Ready Hospital List'!A:B,1,FALSE)</f>
        <v>#N/A</v>
      </c>
      <c r="E436" s="74">
        <f t="shared" si="42"/>
        <v>0</v>
      </c>
      <c r="F436" s="74">
        <f>IF(OR(ISBLANK('Copy your Raw data here'!F435),('Copy your Raw data here'!F435="NO")),0,1)</f>
        <v>0</v>
      </c>
      <c r="G436" s="74">
        <f>IF(ISBLANK('Copy your Raw data here'!G435),0,1)</f>
        <v>0</v>
      </c>
      <c r="H436" s="74">
        <f>IF(ISERROR(D436),'Copy your Raw data here'!E435,"")</f>
        <v>0</v>
      </c>
      <c r="I436" s="74" t="str">
        <f t="shared" si="38"/>
        <v/>
      </c>
      <c r="L436" s="82">
        <f>HOUR('Copy your Raw data here'!B435)</f>
        <v>0</v>
      </c>
      <c r="M436" s="82">
        <f>HOUR('Copy your Raw data here'!C435)</f>
        <v>0</v>
      </c>
      <c r="N436" s="82">
        <f>MINUTE('Copy your Raw data here'!B435)</f>
        <v>0</v>
      </c>
      <c r="O436" s="82">
        <f>MINUTE('Copy your Raw data here'!C435)</f>
        <v>0</v>
      </c>
      <c r="P436" s="82">
        <f>('Copy your Raw data here'!C435-'Copy your Raw data here'!B435)*1440</f>
        <v>0</v>
      </c>
      <c r="Q436" s="82">
        <f t="shared" si="39"/>
        <v>60</v>
      </c>
      <c r="R436" s="82">
        <f t="shared" si="40"/>
        <v>0</v>
      </c>
      <c r="S436" s="83"/>
      <c r="T436" s="83"/>
      <c r="U436" s="82">
        <f>HOUR('Copy your Raw data here'!G435)</f>
        <v>0</v>
      </c>
      <c r="V436" s="82">
        <f>HOUR('Copy your Raw data here'!H435)</f>
        <v>0</v>
      </c>
      <c r="W436" s="82">
        <f>MINUTE('Copy your Raw data here'!G435)</f>
        <v>0</v>
      </c>
      <c r="X436" s="82">
        <f>MINUTE('Copy your Raw data here'!H435)</f>
        <v>0</v>
      </c>
      <c r="Y436" s="82">
        <f>('Copy your Raw data here'!H435-'Copy your Raw data here'!G435)*1440</f>
        <v>0</v>
      </c>
      <c r="Z436" s="82">
        <f t="shared" si="41"/>
        <v>1440</v>
      </c>
      <c r="AA436" s="82" t="str">
        <f>IF('Copy your Raw data here'!G435="","",IF(V436&lt;U436,Z436,Y436))</f>
        <v/>
      </c>
    </row>
    <row r="437" spans="1:27">
      <c r="A437" s="74" t="str">
        <f>IF(ISBLANK('Copy your Raw data here'!A436),"",('Copy your Raw data here'!A436))</f>
        <v/>
      </c>
      <c r="B437" s="78" t="str">
        <f t="shared" si="37"/>
        <v/>
      </c>
      <c r="C437" s="74">
        <f>IF('Copy your Raw data here'!D436="YES",1,0)</f>
        <v>0</v>
      </c>
      <c r="D437" s="74" t="e">
        <f>VLOOKUP('Copy your Raw data here'!E436,'Stroke Ready Hospital List'!A:B,1,FALSE)</f>
        <v>#N/A</v>
      </c>
      <c r="E437" s="74">
        <f t="shared" si="42"/>
        <v>0</v>
      </c>
      <c r="F437" s="74">
        <f>IF(OR(ISBLANK('Copy your Raw data here'!F436),('Copy your Raw data here'!F436="NO")),0,1)</f>
        <v>0</v>
      </c>
      <c r="G437" s="74">
        <f>IF(ISBLANK('Copy your Raw data here'!G436),0,1)</f>
        <v>0</v>
      </c>
      <c r="H437" s="74">
        <f>IF(ISERROR(D437),'Copy your Raw data here'!E436,"")</f>
        <v>0</v>
      </c>
      <c r="I437" s="74" t="str">
        <f t="shared" si="38"/>
        <v/>
      </c>
      <c r="L437" s="82">
        <f>HOUR('Copy your Raw data here'!B436)</f>
        <v>0</v>
      </c>
      <c r="M437" s="82">
        <f>HOUR('Copy your Raw data here'!C436)</f>
        <v>0</v>
      </c>
      <c r="N437" s="82">
        <f>MINUTE('Copy your Raw data here'!B436)</f>
        <v>0</v>
      </c>
      <c r="O437" s="82">
        <f>MINUTE('Copy your Raw data here'!C436)</f>
        <v>0</v>
      </c>
      <c r="P437" s="82">
        <f>('Copy your Raw data here'!C436-'Copy your Raw data here'!B436)*1440</f>
        <v>0</v>
      </c>
      <c r="Q437" s="82">
        <f t="shared" si="39"/>
        <v>60</v>
      </c>
      <c r="R437" s="82">
        <f t="shared" si="40"/>
        <v>0</v>
      </c>
      <c r="S437" s="83"/>
      <c r="T437" s="83"/>
      <c r="U437" s="82">
        <f>HOUR('Copy your Raw data here'!G436)</f>
        <v>0</v>
      </c>
      <c r="V437" s="82">
        <f>HOUR('Copy your Raw data here'!H436)</f>
        <v>0</v>
      </c>
      <c r="W437" s="82">
        <f>MINUTE('Copy your Raw data here'!G436)</f>
        <v>0</v>
      </c>
      <c r="X437" s="82">
        <f>MINUTE('Copy your Raw data here'!H436)</f>
        <v>0</v>
      </c>
      <c r="Y437" s="82">
        <f>('Copy your Raw data here'!H436-'Copy your Raw data here'!G436)*1440</f>
        <v>0</v>
      </c>
      <c r="Z437" s="82">
        <f t="shared" si="41"/>
        <v>1440</v>
      </c>
      <c r="AA437" s="82" t="str">
        <f>IF('Copy your Raw data here'!G436="","",IF(V437&lt;U437,Z437,Y437))</f>
        <v/>
      </c>
    </row>
    <row r="438" spans="1:27">
      <c r="A438" s="74" t="str">
        <f>IF(ISBLANK('Copy your Raw data here'!A437),"",('Copy your Raw data here'!A437))</f>
        <v/>
      </c>
      <c r="B438" s="78" t="str">
        <f t="shared" si="37"/>
        <v/>
      </c>
      <c r="C438" s="74">
        <f>IF('Copy your Raw data here'!D437="YES",1,0)</f>
        <v>0</v>
      </c>
      <c r="D438" s="74" t="e">
        <f>VLOOKUP('Copy your Raw data here'!E437,'Stroke Ready Hospital List'!A:B,1,FALSE)</f>
        <v>#N/A</v>
      </c>
      <c r="E438" s="74">
        <f t="shared" si="42"/>
        <v>0</v>
      </c>
      <c r="F438" s="74">
        <f>IF(OR(ISBLANK('Copy your Raw data here'!F437),('Copy your Raw data here'!F437="NO")),0,1)</f>
        <v>0</v>
      </c>
      <c r="G438" s="74">
        <f>IF(ISBLANK('Copy your Raw data here'!G437),0,1)</f>
        <v>0</v>
      </c>
      <c r="H438" s="74">
        <f>IF(ISERROR(D438),'Copy your Raw data here'!E437,"")</f>
        <v>0</v>
      </c>
      <c r="I438" s="74" t="str">
        <f t="shared" si="38"/>
        <v/>
      </c>
      <c r="L438" s="82">
        <f>HOUR('Copy your Raw data here'!B437)</f>
        <v>0</v>
      </c>
      <c r="M438" s="82">
        <f>HOUR('Copy your Raw data here'!C437)</f>
        <v>0</v>
      </c>
      <c r="N438" s="82">
        <f>MINUTE('Copy your Raw data here'!B437)</f>
        <v>0</v>
      </c>
      <c r="O438" s="82">
        <f>MINUTE('Copy your Raw data here'!C437)</f>
        <v>0</v>
      </c>
      <c r="P438" s="82">
        <f>('Copy your Raw data here'!C437-'Copy your Raw data here'!B437)*1440</f>
        <v>0</v>
      </c>
      <c r="Q438" s="82">
        <f t="shared" si="39"/>
        <v>60</v>
      </c>
      <c r="R438" s="82">
        <f t="shared" si="40"/>
        <v>0</v>
      </c>
      <c r="S438" s="83"/>
      <c r="T438" s="83"/>
      <c r="U438" s="82">
        <f>HOUR('Copy your Raw data here'!G437)</f>
        <v>0</v>
      </c>
      <c r="V438" s="82">
        <f>HOUR('Copy your Raw data here'!H437)</f>
        <v>0</v>
      </c>
      <c r="W438" s="82">
        <f>MINUTE('Copy your Raw data here'!G437)</f>
        <v>0</v>
      </c>
      <c r="X438" s="82">
        <f>MINUTE('Copy your Raw data here'!H437)</f>
        <v>0</v>
      </c>
      <c r="Y438" s="82">
        <f>('Copy your Raw data here'!H437-'Copy your Raw data here'!G437)*1440</f>
        <v>0</v>
      </c>
      <c r="Z438" s="82">
        <f t="shared" si="41"/>
        <v>1440</v>
      </c>
      <c r="AA438" s="82" t="str">
        <f>IF('Copy your Raw data here'!G437="","",IF(V438&lt;U438,Z438,Y438))</f>
        <v/>
      </c>
    </row>
    <row r="439" spans="1:27">
      <c r="A439" s="74" t="str">
        <f>IF(ISBLANK('Copy your Raw data here'!A438),"",('Copy your Raw data here'!A438))</f>
        <v/>
      </c>
      <c r="B439" s="78" t="str">
        <f t="shared" si="37"/>
        <v/>
      </c>
      <c r="C439" s="74">
        <f>IF('Copy your Raw data here'!D438="YES",1,0)</f>
        <v>0</v>
      </c>
      <c r="D439" s="74" t="e">
        <f>VLOOKUP('Copy your Raw data here'!E438,'Stroke Ready Hospital List'!A:B,1,FALSE)</f>
        <v>#N/A</v>
      </c>
      <c r="E439" s="74">
        <f t="shared" si="42"/>
        <v>0</v>
      </c>
      <c r="F439" s="74">
        <f>IF(OR(ISBLANK('Copy your Raw data here'!F438),('Copy your Raw data here'!F438="NO")),0,1)</f>
        <v>0</v>
      </c>
      <c r="G439" s="74">
        <f>IF(ISBLANK('Copy your Raw data here'!G438),0,1)</f>
        <v>0</v>
      </c>
      <c r="H439" s="74">
        <f>IF(ISERROR(D439),'Copy your Raw data here'!E438,"")</f>
        <v>0</v>
      </c>
      <c r="I439" s="74" t="str">
        <f t="shared" si="38"/>
        <v/>
      </c>
      <c r="L439" s="82">
        <f>HOUR('Copy your Raw data here'!B438)</f>
        <v>0</v>
      </c>
      <c r="M439" s="82">
        <f>HOUR('Copy your Raw data here'!C438)</f>
        <v>0</v>
      </c>
      <c r="N439" s="82">
        <f>MINUTE('Copy your Raw data here'!B438)</f>
        <v>0</v>
      </c>
      <c r="O439" s="82">
        <f>MINUTE('Copy your Raw data here'!C438)</f>
        <v>0</v>
      </c>
      <c r="P439" s="82">
        <f>('Copy your Raw data here'!C438-'Copy your Raw data here'!B438)*1440</f>
        <v>0</v>
      </c>
      <c r="Q439" s="82">
        <f t="shared" si="39"/>
        <v>60</v>
      </c>
      <c r="R439" s="82">
        <f t="shared" si="40"/>
        <v>0</v>
      </c>
      <c r="S439" s="83"/>
      <c r="T439" s="83"/>
      <c r="U439" s="82">
        <f>HOUR('Copy your Raw data here'!G438)</f>
        <v>0</v>
      </c>
      <c r="V439" s="82">
        <f>HOUR('Copy your Raw data here'!H438)</f>
        <v>0</v>
      </c>
      <c r="W439" s="82">
        <f>MINUTE('Copy your Raw data here'!G438)</f>
        <v>0</v>
      </c>
      <c r="X439" s="82">
        <f>MINUTE('Copy your Raw data here'!H438)</f>
        <v>0</v>
      </c>
      <c r="Y439" s="82">
        <f>('Copy your Raw data here'!H438-'Copy your Raw data here'!G438)*1440</f>
        <v>0</v>
      </c>
      <c r="Z439" s="82">
        <f t="shared" si="41"/>
        <v>1440</v>
      </c>
      <c r="AA439" s="82" t="str">
        <f>IF('Copy your Raw data here'!G438="","",IF(V439&lt;U439,Z439,Y439))</f>
        <v/>
      </c>
    </row>
    <row r="440" spans="1:27">
      <c r="A440" s="74" t="str">
        <f>IF(ISBLANK('Copy your Raw data here'!A439),"",('Copy your Raw data here'!A439))</f>
        <v/>
      </c>
      <c r="B440" s="78" t="str">
        <f t="shared" si="37"/>
        <v/>
      </c>
      <c r="C440" s="74">
        <f>IF('Copy your Raw data here'!D439="YES",1,0)</f>
        <v>0</v>
      </c>
      <c r="D440" s="74" t="e">
        <f>VLOOKUP('Copy your Raw data here'!E439,'Stroke Ready Hospital List'!A:B,1,FALSE)</f>
        <v>#N/A</v>
      </c>
      <c r="E440" s="74">
        <f t="shared" si="42"/>
        <v>0</v>
      </c>
      <c r="F440" s="74">
        <f>IF(OR(ISBLANK('Copy your Raw data here'!F439),('Copy your Raw data here'!F439="NO")),0,1)</f>
        <v>0</v>
      </c>
      <c r="G440" s="74">
        <f>IF(ISBLANK('Copy your Raw data here'!G439),0,1)</f>
        <v>0</v>
      </c>
      <c r="H440" s="74">
        <f>IF(ISERROR(D440),'Copy your Raw data here'!E439,"")</f>
        <v>0</v>
      </c>
      <c r="I440" s="74" t="str">
        <f t="shared" si="38"/>
        <v/>
      </c>
      <c r="L440" s="82">
        <f>HOUR('Copy your Raw data here'!B439)</f>
        <v>0</v>
      </c>
      <c r="M440" s="82">
        <f>HOUR('Copy your Raw data here'!C439)</f>
        <v>0</v>
      </c>
      <c r="N440" s="82">
        <f>MINUTE('Copy your Raw data here'!B439)</f>
        <v>0</v>
      </c>
      <c r="O440" s="82">
        <f>MINUTE('Copy your Raw data here'!C439)</f>
        <v>0</v>
      </c>
      <c r="P440" s="82">
        <f>('Copy your Raw data here'!C439-'Copy your Raw data here'!B439)*1440</f>
        <v>0</v>
      </c>
      <c r="Q440" s="82">
        <f t="shared" si="39"/>
        <v>60</v>
      </c>
      <c r="R440" s="82">
        <f t="shared" si="40"/>
        <v>0</v>
      </c>
      <c r="S440" s="83"/>
      <c r="T440" s="83"/>
      <c r="U440" s="82">
        <f>HOUR('Copy your Raw data here'!G439)</f>
        <v>0</v>
      </c>
      <c r="V440" s="82">
        <f>HOUR('Copy your Raw data here'!H439)</f>
        <v>0</v>
      </c>
      <c r="W440" s="82">
        <f>MINUTE('Copy your Raw data here'!G439)</f>
        <v>0</v>
      </c>
      <c r="X440" s="82">
        <f>MINUTE('Copy your Raw data here'!H439)</f>
        <v>0</v>
      </c>
      <c r="Y440" s="82">
        <f>('Copy your Raw data here'!H439-'Copy your Raw data here'!G439)*1440</f>
        <v>0</v>
      </c>
      <c r="Z440" s="82">
        <f t="shared" si="41"/>
        <v>1440</v>
      </c>
      <c r="AA440" s="82" t="str">
        <f>IF('Copy your Raw data here'!G439="","",IF(V440&lt;U440,Z440,Y440))</f>
        <v/>
      </c>
    </row>
    <row r="441" spans="1:27">
      <c r="A441" s="74" t="str">
        <f>IF(ISBLANK('Copy your Raw data here'!A440),"",('Copy your Raw data here'!A440))</f>
        <v/>
      </c>
      <c r="B441" s="78" t="str">
        <f t="shared" si="37"/>
        <v/>
      </c>
      <c r="C441" s="74">
        <f>IF('Copy your Raw data here'!D440="YES",1,0)</f>
        <v>0</v>
      </c>
      <c r="D441" s="74" t="e">
        <f>VLOOKUP('Copy your Raw data here'!E440,'Stroke Ready Hospital List'!A:B,1,FALSE)</f>
        <v>#N/A</v>
      </c>
      <c r="E441" s="74">
        <f t="shared" si="42"/>
        <v>0</v>
      </c>
      <c r="F441" s="74">
        <f>IF(OR(ISBLANK('Copy your Raw data here'!F440),('Copy your Raw data here'!F440="NO")),0,1)</f>
        <v>0</v>
      </c>
      <c r="G441" s="74">
        <f>IF(ISBLANK('Copy your Raw data here'!G440),0,1)</f>
        <v>0</v>
      </c>
      <c r="H441" s="74">
        <f>IF(ISERROR(D441),'Copy your Raw data here'!E440,"")</f>
        <v>0</v>
      </c>
      <c r="I441" s="74" t="str">
        <f t="shared" si="38"/>
        <v/>
      </c>
      <c r="L441" s="82">
        <f>HOUR('Copy your Raw data here'!B440)</f>
        <v>0</v>
      </c>
      <c r="M441" s="82">
        <f>HOUR('Copy your Raw data here'!C440)</f>
        <v>0</v>
      </c>
      <c r="N441" s="82">
        <f>MINUTE('Copy your Raw data here'!B440)</f>
        <v>0</v>
      </c>
      <c r="O441" s="82">
        <f>MINUTE('Copy your Raw data here'!C440)</f>
        <v>0</v>
      </c>
      <c r="P441" s="82">
        <f>('Copy your Raw data here'!C440-'Copy your Raw data here'!B440)*1440</f>
        <v>0</v>
      </c>
      <c r="Q441" s="82">
        <f t="shared" si="39"/>
        <v>60</v>
      </c>
      <c r="R441" s="82">
        <f t="shared" si="40"/>
        <v>0</v>
      </c>
      <c r="S441" s="83"/>
      <c r="T441" s="83"/>
      <c r="U441" s="82">
        <f>HOUR('Copy your Raw data here'!G440)</f>
        <v>0</v>
      </c>
      <c r="V441" s="82">
        <f>HOUR('Copy your Raw data here'!H440)</f>
        <v>0</v>
      </c>
      <c r="W441" s="82">
        <f>MINUTE('Copy your Raw data here'!G440)</f>
        <v>0</v>
      </c>
      <c r="X441" s="82">
        <f>MINUTE('Copy your Raw data here'!H440)</f>
        <v>0</v>
      </c>
      <c r="Y441" s="82">
        <f>('Copy your Raw data here'!H440-'Copy your Raw data here'!G440)*1440</f>
        <v>0</v>
      </c>
      <c r="Z441" s="82">
        <f t="shared" si="41"/>
        <v>1440</v>
      </c>
      <c r="AA441" s="82" t="str">
        <f>IF('Copy your Raw data here'!G440="","",IF(V441&lt;U441,Z441,Y441))</f>
        <v/>
      </c>
    </row>
    <row r="442" spans="1:27">
      <c r="A442" s="74" t="str">
        <f>IF(ISBLANK('Copy your Raw data here'!A441),"",('Copy your Raw data here'!A441))</f>
        <v/>
      </c>
      <c r="B442" s="78" t="str">
        <f t="shared" si="37"/>
        <v/>
      </c>
      <c r="C442" s="74">
        <f>IF('Copy your Raw data here'!D441="YES",1,0)</f>
        <v>0</v>
      </c>
      <c r="D442" s="74" t="e">
        <f>VLOOKUP('Copy your Raw data here'!E441,'Stroke Ready Hospital List'!A:B,1,FALSE)</f>
        <v>#N/A</v>
      </c>
      <c r="E442" s="74">
        <f t="shared" si="42"/>
        <v>0</v>
      </c>
      <c r="F442" s="74">
        <f>IF(OR(ISBLANK('Copy your Raw data here'!F441),('Copy your Raw data here'!F441="NO")),0,1)</f>
        <v>0</v>
      </c>
      <c r="G442" s="74">
        <f>IF(ISBLANK('Copy your Raw data here'!G441),0,1)</f>
        <v>0</v>
      </c>
      <c r="H442" s="74">
        <f>IF(ISERROR(D442),'Copy your Raw data here'!E441,"")</f>
        <v>0</v>
      </c>
      <c r="I442" s="74" t="str">
        <f t="shared" si="38"/>
        <v/>
      </c>
      <c r="L442" s="82">
        <f>HOUR('Copy your Raw data here'!B441)</f>
        <v>0</v>
      </c>
      <c r="M442" s="82">
        <f>HOUR('Copy your Raw data here'!C441)</f>
        <v>0</v>
      </c>
      <c r="N442" s="82">
        <f>MINUTE('Copy your Raw data here'!B441)</f>
        <v>0</v>
      </c>
      <c r="O442" s="82">
        <f>MINUTE('Copy your Raw data here'!C441)</f>
        <v>0</v>
      </c>
      <c r="P442" s="82">
        <f>('Copy your Raw data here'!C441-'Copy your Raw data here'!B441)*1440</f>
        <v>0</v>
      </c>
      <c r="Q442" s="82">
        <f t="shared" si="39"/>
        <v>60</v>
      </c>
      <c r="R442" s="82">
        <f t="shared" si="40"/>
        <v>0</v>
      </c>
      <c r="S442" s="83"/>
      <c r="T442" s="83"/>
      <c r="U442" s="82">
        <f>HOUR('Copy your Raw data here'!G441)</f>
        <v>0</v>
      </c>
      <c r="V442" s="82">
        <f>HOUR('Copy your Raw data here'!H441)</f>
        <v>0</v>
      </c>
      <c r="W442" s="82">
        <f>MINUTE('Copy your Raw data here'!G441)</f>
        <v>0</v>
      </c>
      <c r="X442" s="82">
        <f>MINUTE('Copy your Raw data here'!H441)</f>
        <v>0</v>
      </c>
      <c r="Y442" s="82">
        <f>('Copy your Raw data here'!H441-'Copy your Raw data here'!G441)*1440</f>
        <v>0</v>
      </c>
      <c r="Z442" s="82">
        <f t="shared" si="41"/>
        <v>1440</v>
      </c>
      <c r="AA442" s="82" t="str">
        <f>IF('Copy your Raw data here'!G441="","",IF(V442&lt;U442,Z442,Y442))</f>
        <v/>
      </c>
    </row>
    <row r="443" spans="1:27">
      <c r="A443" s="74" t="str">
        <f>IF(ISBLANK('Copy your Raw data here'!A442),"",('Copy your Raw data here'!A442))</f>
        <v/>
      </c>
      <c r="B443" s="78" t="str">
        <f t="shared" si="37"/>
        <v/>
      </c>
      <c r="C443" s="74">
        <f>IF('Copy your Raw data here'!D442="YES",1,0)</f>
        <v>0</v>
      </c>
      <c r="D443" s="74" t="e">
        <f>VLOOKUP('Copy your Raw data here'!E442,'Stroke Ready Hospital List'!A:B,1,FALSE)</f>
        <v>#N/A</v>
      </c>
      <c r="E443" s="74">
        <f t="shared" si="42"/>
        <v>0</v>
      </c>
      <c r="F443" s="74">
        <f>IF(OR(ISBLANK('Copy your Raw data here'!F442),('Copy your Raw data here'!F442="NO")),0,1)</f>
        <v>0</v>
      </c>
      <c r="G443" s="74">
        <f>IF(ISBLANK('Copy your Raw data here'!G442),0,1)</f>
        <v>0</v>
      </c>
      <c r="H443" s="74">
        <f>IF(ISERROR(D443),'Copy your Raw data here'!E442,"")</f>
        <v>0</v>
      </c>
      <c r="I443" s="74" t="str">
        <f t="shared" si="38"/>
        <v/>
      </c>
      <c r="L443" s="82">
        <f>HOUR('Copy your Raw data here'!B442)</f>
        <v>0</v>
      </c>
      <c r="M443" s="82">
        <f>HOUR('Copy your Raw data here'!C442)</f>
        <v>0</v>
      </c>
      <c r="N443" s="82">
        <f>MINUTE('Copy your Raw data here'!B442)</f>
        <v>0</v>
      </c>
      <c r="O443" s="82">
        <f>MINUTE('Copy your Raw data here'!C442)</f>
        <v>0</v>
      </c>
      <c r="P443" s="82">
        <f>('Copy your Raw data here'!C442-'Copy your Raw data here'!B442)*1440</f>
        <v>0</v>
      </c>
      <c r="Q443" s="82">
        <f t="shared" si="39"/>
        <v>60</v>
      </c>
      <c r="R443" s="82">
        <f t="shared" si="40"/>
        <v>0</v>
      </c>
      <c r="S443" s="83"/>
      <c r="T443" s="83"/>
      <c r="U443" s="82">
        <f>HOUR('Copy your Raw data here'!G442)</f>
        <v>0</v>
      </c>
      <c r="V443" s="82">
        <f>HOUR('Copy your Raw data here'!H442)</f>
        <v>0</v>
      </c>
      <c r="W443" s="82">
        <f>MINUTE('Copy your Raw data here'!G442)</f>
        <v>0</v>
      </c>
      <c r="X443" s="82">
        <f>MINUTE('Copy your Raw data here'!H442)</f>
        <v>0</v>
      </c>
      <c r="Y443" s="82">
        <f>('Copy your Raw data here'!H442-'Copy your Raw data here'!G442)*1440</f>
        <v>0</v>
      </c>
      <c r="Z443" s="82">
        <f t="shared" si="41"/>
        <v>1440</v>
      </c>
      <c r="AA443" s="82" t="str">
        <f>IF('Copy your Raw data here'!G442="","",IF(V443&lt;U443,Z443,Y443))</f>
        <v/>
      </c>
    </row>
    <row r="444" spans="1:27">
      <c r="A444" s="74" t="str">
        <f>IF(ISBLANK('Copy your Raw data here'!A443),"",('Copy your Raw data here'!A443))</f>
        <v/>
      </c>
      <c r="B444" s="78" t="str">
        <f t="shared" si="37"/>
        <v/>
      </c>
      <c r="C444" s="74">
        <f>IF('Copy your Raw data here'!D443="YES",1,0)</f>
        <v>0</v>
      </c>
      <c r="D444" s="74" t="e">
        <f>VLOOKUP('Copy your Raw data here'!E443,'Stroke Ready Hospital List'!A:B,1,FALSE)</f>
        <v>#N/A</v>
      </c>
      <c r="E444" s="74">
        <f t="shared" si="42"/>
        <v>0</v>
      </c>
      <c r="F444" s="74">
        <f>IF(OR(ISBLANK('Copy your Raw data here'!F443),('Copy your Raw data here'!F443="NO")),0,1)</f>
        <v>0</v>
      </c>
      <c r="G444" s="74">
        <f>IF(ISBLANK('Copy your Raw data here'!G443),0,1)</f>
        <v>0</v>
      </c>
      <c r="H444" s="74">
        <f>IF(ISERROR(D444),'Copy your Raw data here'!E443,"")</f>
        <v>0</v>
      </c>
      <c r="I444" s="74" t="str">
        <f t="shared" si="38"/>
        <v/>
      </c>
      <c r="L444" s="82">
        <f>HOUR('Copy your Raw data here'!B443)</f>
        <v>0</v>
      </c>
      <c r="M444" s="82">
        <f>HOUR('Copy your Raw data here'!C443)</f>
        <v>0</v>
      </c>
      <c r="N444" s="82">
        <f>MINUTE('Copy your Raw data here'!B443)</f>
        <v>0</v>
      </c>
      <c r="O444" s="82">
        <f>MINUTE('Copy your Raw data here'!C443)</f>
        <v>0</v>
      </c>
      <c r="P444" s="82">
        <f>('Copy your Raw data here'!C443-'Copy your Raw data here'!B443)*1440</f>
        <v>0</v>
      </c>
      <c r="Q444" s="82">
        <f t="shared" si="39"/>
        <v>60</v>
      </c>
      <c r="R444" s="82">
        <f t="shared" si="40"/>
        <v>0</v>
      </c>
      <c r="S444" s="83"/>
      <c r="T444" s="83"/>
      <c r="U444" s="82">
        <f>HOUR('Copy your Raw data here'!G443)</f>
        <v>0</v>
      </c>
      <c r="V444" s="82">
        <f>HOUR('Copy your Raw data here'!H443)</f>
        <v>0</v>
      </c>
      <c r="W444" s="82">
        <f>MINUTE('Copy your Raw data here'!G443)</f>
        <v>0</v>
      </c>
      <c r="X444" s="82">
        <f>MINUTE('Copy your Raw data here'!H443)</f>
        <v>0</v>
      </c>
      <c r="Y444" s="82">
        <f>('Copy your Raw data here'!H443-'Copy your Raw data here'!G443)*1440</f>
        <v>0</v>
      </c>
      <c r="Z444" s="82">
        <f t="shared" si="41"/>
        <v>1440</v>
      </c>
      <c r="AA444" s="82" t="str">
        <f>IF('Copy your Raw data here'!G443="","",IF(V444&lt;U444,Z444,Y444))</f>
        <v/>
      </c>
    </row>
    <row r="445" spans="1:27">
      <c r="A445" s="74" t="str">
        <f>IF(ISBLANK('Copy your Raw data here'!A444),"",('Copy your Raw data here'!A444))</f>
        <v/>
      </c>
      <c r="B445" s="78" t="str">
        <f t="shared" si="37"/>
        <v/>
      </c>
      <c r="C445" s="74">
        <f>IF('Copy your Raw data here'!D444="YES",1,0)</f>
        <v>0</v>
      </c>
      <c r="D445" s="74" t="e">
        <f>VLOOKUP('Copy your Raw data here'!E444,'Stroke Ready Hospital List'!A:B,1,FALSE)</f>
        <v>#N/A</v>
      </c>
      <c r="E445" s="74">
        <f t="shared" si="42"/>
        <v>0</v>
      </c>
      <c r="F445" s="74">
        <f>IF(OR(ISBLANK('Copy your Raw data here'!F444),('Copy your Raw data here'!F444="NO")),0,1)</f>
        <v>0</v>
      </c>
      <c r="G445" s="74">
        <f>IF(ISBLANK('Copy your Raw data here'!G444),0,1)</f>
        <v>0</v>
      </c>
      <c r="H445" s="74">
        <f>IF(ISERROR(D445),'Copy your Raw data here'!E444,"")</f>
        <v>0</v>
      </c>
      <c r="I445" s="74" t="str">
        <f t="shared" si="38"/>
        <v/>
      </c>
      <c r="L445" s="82">
        <f>HOUR('Copy your Raw data here'!B444)</f>
        <v>0</v>
      </c>
      <c r="M445" s="82">
        <f>HOUR('Copy your Raw data here'!C444)</f>
        <v>0</v>
      </c>
      <c r="N445" s="82">
        <f>MINUTE('Copy your Raw data here'!B444)</f>
        <v>0</v>
      </c>
      <c r="O445" s="82">
        <f>MINUTE('Copy your Raw data here'!C444)</f>
        <v>0</v>
      </c>
      <c r="P445" s="82">
        <f>('Copy your Raw data here'!C444-'Copy your Raw data here'!B444)*1440</f>
        <v>0</v>
      </c>
      <c r="Q445" s="82">
        <f t="shared" si="39"/>
        <v>60</v>
      </c>
      <c r="R445" s="82">
        <f t="shared" si="40"/>
        <v>0</v>
      </c>
      <c r="S445" s="83"/>
      <c r="T445" s="83"/>
      <c r="U445" s="82">
        <f>HOUR('Copy your Raw data here'!G444)</f>
        <v>0</v>
      </c>
      <c r="V445" s="82">
        <f>HOUR('Copy your Raw data here'!H444)</f>
        <v>0</v>
      </c>
      <c r="W445" s="82">
        <f>MINUTE('Copy your Raw data here'!G444)</f>
        <v>0</v>
      </c>
      <c r="X445" s="82">
        <f>MINUTE('Copy your Raw data here'!H444)</f>
        <v>0</v>
      </c>
      <c r="Y445" s="82">
        <f>('Copy your Raw data here'!H444-'Copy your Raw data here'!G444)*1440</f>
        <v>0</v>
      </c>
      <c r="Z445" s="82">
        <f t="shared" si="41"/>
        <v>1440</v>
      </c>
      <c r="AA445" s="82" t="str">
        <f>IF('Copy your Raw data here'!G444="","",IF(V445&lt;U445,Z445,Y445))</f>
        <v/>
      </c>
    </row>
    <row r="446" spans="1:27">
      <c r="A446" s="74" t="str">
        <f>IF(ISBLANK('Copy your Raw data here'!A445),"",('Copy your Raw data here'!A445))</f>
        <v/>
      </c>
      <c r="B446" s="78" t="str">
        <f t="shared" si="37"/>
        <v/>
      </c>
      <c r="C446" s="74">
        <f>IF('Copy your Raw data here'!D445="YES",1,0)</f>
        <v>0</v>
      </c>
      <c r="D446" s="74" t="e">
        <f>VLOOKUP('Copy your Raw data here'!E445,'Stroke Ready Hospital List'!A:B,1,FALSE)</f>
        <v>#N/A</v>
      </c>
      <c r="E446" s="74">
        <f t="shared" si="42"/>
        <v>0</v>
      </c>
      <c r="F446" s="74">
        <f>IF(OR(ISBLANK('Copy your Raw data here'!F445),('Copy your Raw data here'!F445="NO")),0,1)</f>
        <v>0</v>
      </c>
      <c r="G446" s="74">
        <f>IF(ISBLANK('Copy your Raw data here'!G445),0,1)</f>
        <v>0</v>
      </c>
      <c r="H446" s="74">
        <f>IF(ISERROR(D446),'Copy your Raw data here'!E445,"")</f>
        <v>0</v>
      </c>
      <c r="I446" s="74" t="str">
        <f t="shared" si="38"/>
        <v/>
      </c>
      <c r="L446" s="82">
        <f>HOUR('Copy your Raw data here'!B445)</f>
        <v>0</v>
      </c>
      <c r="M446" s="82">
        <f>HOUR('Copy your Raw data here'!C445)</f>
        <v>0</v>
      </c>
      <c r="N446" s="82">
        <f>MINUTE('Copy your Raw data here'!B445)</f>
        <v>0</v>
      </c>
      <c r="O446" s="82">
        <f>MINUTE('Copy your Raw data here'!C445)</f>
        <v>0</v>
      </c>
      <c r="P446" s="82">
        <f>('Copy your Raw data here'!C445-'Copy your Raw data here'!B445)*1440</f>
        <v>0</v>
      </c>
      <c r="Q446" s="82">
        <f t="shared" si="39"/>
        <v>60</v>
      </c>
      <c r="R446" s="82">
        <f t="shared" si="40"/>
        <v>0</v>
      </c>
      <c r="S446" s="83"/>
      <c r="T446" s="83"/>
      <c r="U446" s="82">
        <f>HOUR('Copy your Raw data here'!G445)</f>
        <v>0</v>
      </c>
      <c r="V446" s="82">
        <f>HOUR('Copy your Raw data here'!H445)</f>
        <v>0</v>
      </c>
      <c r="W446" s="82">
        <f>MINUTE('Copy your Raw data here'!G445)</f>
        <v>0</v>
      </c>
      <c r="X446" s="82">
        <f>MINUTE('Copy your Raw data here'!H445)</f>
        <v>0</v>
      </c>
      <c r="Y446" s="82">
        <f>('Copy your Raw data here'!H445-'Copy your Raw data here'!G445)*1440</f>
        <v>0</v>
      </c>
      <c r="Z446" s="82">
        <f t="shared" si="41"/>
        <v>1440</v>
      </c>
      <c r="AA446" s="82" t="str">
        <f>IF('Copy your Raw data here'!G445="","",IF(V446&lt;U446,Z446,Y446))</f>
        <v/>
      </c>
    </row>
    <row r="447" spans="1:27">
      <c r="A447" s="74" t="str">
        <f>IF(ISBLANK('Copy your Raw data here'!A446),"",('Copy your Raw data here'!A446))</f>
        <v/>
      </c>
      <c r="B447" s="78" t="str">
        <f t="shared" si="37"/>
        <v/>
      </c>
      <c r="C447" s="74">
        <f>IF('Copy your Raw data here'!D446="YES",1,0)</f>
        <v>0</v>
      </c>
      <c r="D447" s="74" t="e">
        <f>VLOOKUP('Copy your Raw data here'!E446,'Stroke Ready Hospital List'!A:B,1,FALSE)</f>
        <v>#N/A</v>
      </c>
      <c r="E447" s="74">
        <f t="shared" si="42"/>
        <v>0</v>
      </c>
      <c r="F447" s="74">
        <f>IF(OR(ISBLANK('Copy your Raw data here'!F446),('Copy your Raw data here'!F446="NO")),0,1)</f>
        <v>0</v>
      </c>
      <c r="G447" s="74">
        <f>IF(ISBLANK('Copy your Raw data here'!G446),0,1)</f>
        <v>0</v>
      </c>
      <c r="H447" s="74">
        <f>IF(ISERROR(D447),'Copy your Raw data here'!E446,"")</f>
        <v>0</v>
      </c>
      <c r="I447" s="74" t="str">
        <f t="shared" si="38"/>
        <v/>
      </c>
      <c r="L447" s="82">
        <f>HOUR('Copy your Raw data here'!B446)</f>
        <v>0</v>
      </c>
      <c r="M447" s="82">
        <f>HOUR('Copy your Raw data here'!C446)</f>
        <v>0</v>
      </c>
      <c r="N447" s="82">
        <f>MINUTE('Copy your Raw data here'!B446)</f>
        <v>0</v>
      </c>
      <c r="O447" s="82">
        <f>MINUTE('Copy your Raw data here'!C446)</f>
        <v>0</v>
      </c>
      <c r="P447" s="82">
        <f>('Copy your Raw data here'!C446-'Copy your Raw data here'!B446)*1440</f>
        <v>0</v>
      </c>
      <c r="Q447" s="82">
        <f t="shared" si="39"/>
        <v>60</v>
      </c>
      <c r="R447" s="82">
        <f t="shared" si="40"/>
        <v>0</v>
      </c>
      <c r="S447" s="83"/>
      <c r="T447" s="83"/>
      <c r="U447" s="82">
        <f>HOUR('Copy your Raw data here'!G446)</f>
        <v>0</v>
      </c>
      <c r="V447" s="82">
        <f>HOUR('Copy your Raw data here'!H446)</f>
        <v>0</v>
      </c>
      <c r="W447" s="82">
        <f>MINUTE('Copy your Raw data here'!G446)</f>
        <v>0</v>
      </c>
      <c r="X447" s="82">
        <f>MINUTE('Copy your Raw data here'!H446)</f>
        <v>0</v>
      </c>
      <c r="Y447" s="82">
        <f>('Copy your Raw data here'!H446-'Copy your Raw data here'!G446)*1440</f>
        <v>0</v>
      </c>
      <c r="Z447" s="82">
        <f t="shared" si="41"/>
        <v>1440</v>
      </c>
      <c r="AA447" s="82" t="str">
        <f>IF('Copy your Raw data here'!G446="","",IF(V447&lt;U447,Z447,Y447))</f>
        <v/>
      </c>
    </row>
    <row r="448" spans="1:27">
      <c r="A448" s="74" t="str">
        <f>IF(ISBLANK('Copy your Raw data here'!A447),"",('Copy your Raw data here'!A447))</f>
        <v/>
      </c>
      <c r="B448" s="78" t="str">
        <f t="shared" si="37"/>
        <v/>
      </c>
      <c r="C448" s="74">
        <f>IF('Copy your Raw data here'!D447="YES",1,0)</f>
        <v>0</v>
      </c>
      <c r="D448" s="74" t="e">
        <f>VLOOKUP('Copy your Raw data here'!E447,'Stroke Ready Hospital List'!A:B,1,FALSE)</f>
        <v>#N/A</v>
      </c>
      <c r="E448" s="74">
        <f t="shared" si="42"/>
        <v>0</v>
      </c>
      <c r="F448" s="74">
        <f>IF(OR(ISBLANK('Copy your Raw data here'!F447),('Copy your Raw data here'!F447="NO")),0,1)</f>
        <v>0</v>
      </c>
      <c r="G448" s="74">
        <f>IF(ISBLANK('Copy your Raw data here'!G447),0,1)</f>
        <v>0</v>
      </c>
      <c r="H448" s="74">
        <f>IF(ISERROR(D448),'Copy your Raw data here'!E447,"")</f>
        <v>0</v>
      </c>
      <c r="I448" s="74" t="str">
        <f t="shared" si="38"/>
        <v/>
      </c>
      <c r="L448" s="82">
        <f>HOUR('Copy your Raw data here'!B447)</f>
        <v>0</v>
      </c>
      <c r="M448" s="82">
        <f>HOUR('Copy your Raw data here'!C447)</f>
        <v>0</v>
      </c>
      <c r="N448" s="82">
        <f>MINUTE('Copy your Raw data here'!B447)</f>
        <v>0</v>
      </c>
      <c r="O448" s="82">
        <f>MINUTE('Copy your Raw data here'!C447)</f>
        <v>0</v>
      </c>
      <c r="P448" s="82">
        <f>('Copy your Raw data here'!C447-'Copy your Raw data here'!B447)*1440</f>
        <v>0</v>
      </c>
      <c r="Q448" s="82">
        <f t="shared" si="39"/>
        <v>60</v>
      </c>
      <c r="R448" s="82">
        <f t="shared" si="40"/>
        <v>0</v>
      </c>
      <c r="S448" s="83"/>
      <c r="T448" s="83"/>
      <c r="U448" s="82">
        <f>HOUR('Copy your Raw data here'!G447)</f>
        <v>0</v>
      </c>
      <c r="V448" s="82">
        <f>HOUR('Copy your Raw data here'!H447)</f>
        <v>0</v>
      </c>
      <c r="W448" s="82">
        <f>MINUTE('Copy your Raw data here'!G447)</f>
        <v>0</v>
      </c>
      <c r="X448" s="82">
        <f>MINUTE('Copy your Raw data here'!H447)</f>
        <v>0</v>
      </c>
      <c r="Y448" s="82">
        <f>('Copy your Raw data here'!H447-'Copy your Raw data here'!G447)*1440</f>
        <v>0</v>
      </c>
      <c r="Z448" s="82">
        <f t="shared" si="41"/>
        <v>1440</v>
      </c>
      <c r="AA448" s="82" t="str">
        <f>IF('Copy your Raw data here'!G447="","",IF(V448&lt;U448,Z448,Y448))</f>
        <v/>
      </c>
    </row>
    <row r="449" spans="1:27">
      <c r="A449" s="74" t="str">
        <f>IF(ISBLANK('Copy your Raw data here'!A448),"",('Copy your Raw data here'!A448))</f>
        <v/>
      </c>
      <c r="B449" s="78" t="str">
        <f t="shared" si="37"/>
        <v/>
      </c>
      <c r="C449" s="74">
        <f>IF('Copy your Raw data here'!D448="YES",1,0)</f>
        <v>0</v>
      </c>
      <c r="D449" s="74" t="e">
        <f>VLOOKUP('Copy your Raw data here'!E448,'Stroke Ready Hospital List'!A:B,1,FALSE)</f>
        <v>#N/A</v>
      </c>
      <c r="E449" s="74">
        <f t="shared" si="42"/>
        <v>0</v>
      </c>
      <c r="F449" s="74">
        <f>IF(OR(ISBLANK('Copy your Raw data here'!F448),('Copy your Raw data here'!F448="NO")),0,1)</f>
        <v>0</v>
      </c>
      <c r="G449" s="74">
        <f>IF(ISBLANK('Copy your Raw data here'!G448),0,1)</f>
        <v>0</v>
      </c>
      <c r="H449" s="74">
        <f>IF(ISERROR(D449),'Copy your Raw data here'!E448,"")</f>
        <v>0</v>
      </c>
      <c r="I449" s="74" t="str">
        <f t="shared" si="38"/>
        <v/>
      </c>
      <c r="L449" s="82">
        <f>HOUR('Copy your Raw data here'!B448)</f>
        <v>0</v>
      </c>
      <c r="M449" s="82">
        <f>HOUR('Copy your Raw data here'!C448)</f>
        <v>0</v>
      </c>
      <c r="N449" s="82">
        <f>MINUTE('Copy your Raw data here'!B448)</f>
        <v>0</v>
      </c>
      <c r="O449" s="82">
        <f>MINUTE('Copy your Raw data here'!C448)</f>
        <v>0</v>
      </c>
      <c r="P449" s="82">
        <f>('Copy your Raw data here'!C448-'Copy your Raw data here'!B448)*1440</f>
        <v>0</v>
      </c>
      <c r="Q449" s="82">
        <f t="shared" si="39"/>
        <v>60</v>
      </c>
      <c r="R449" s="82">
        <f t="shared" si="40"/>
        <v>0</v>
      </c>
      <c r="S449" s="83"/>
      <c r="T449" s="83"/>
      <c r="U449" s="82">
        <f>HOUR('Copy your Raw data here'!G448)</f>
        <v>0</v>
      </c>
      <c r="V449" s="82">
        <f>HOUR('Copy your Raw data here'!H448)</f>
        <v>0</v>
      </c>
      <c r="W449" s="82">
        <f>MINUTE('Copy your Raw data here'!G448)</f>
        <v>0</v>
      </c>
      <c r="X449" s="82">
        <f>MINUTE('Copy your Raw data here'!H448)</f>
        <v>0</v>
      </c>
      <c r="Y449" s="82">
        <f>('Copy your Raw data here'!H448-'Copy your Raw data here'!G448)*1440</f>
        <v>0</v>
      </c>
      <c r="Z449" s="82">
        <f t="shared" si="41"/>
        <v>1440</v>
      </c>
      <c r="AA449" s="82" t="str">
        <f>IF('Copy your Raw data here'!G448="","",IF(V449&lt;U449,Z449,Y449))</f>
        <v/>
      </c>
    </row>
    <row r="450" spans="1:27">
      <c r="A450" s="74" t="str">
        <f>IF(ISBLANK('Copy your Raw data here'!A449),"",('Copy your Raw data here'!A449))</f>
        <v/>
      </c>
      <c r="B450" s="78" t="str">
        <f t="shared" si="37"/>
        <v/>
      </c>
      <c r="C450" s="74">
        <f>IF('Copy your Raw data here'!D449="YES",1,0)</f>
        <v>0</v>
      </c>
      <c r="D450" s="74" t="e">
        <f>VLOOKUP('Copy your Raw data here'!E449,'Stroke Ready Hospital List'!A:B,1,FALSE)</f>
        <v>#N/A</v>
      </c>
      <c r="E450" s="74">
        <f t="shared" si="42"/>
        <v>0</v>
      </c>
      <c r="F450" s="74">
        <f>IF(OR(ISBLANK('Copy your Raw data here'!F449),('Copy your Raw data here'!F449="NO")),0,1)</f>
        <v>0</v>
      </c>
      <c r="G450" s="74">
        <f>IF(ISBLANK('Copy your Raw data here'!G449),0,1)</f>
        <v>0</v>
      </c>
      <c r="H450" s="74">
        <f>IF(ISERROR(D450),'Copy your Raw data here'!E449,"")</f>
        <v>0</v>
      </c>
      <c r="I450" s="74" t="str">
        <f t="shared" si="38"/>
        <v/>
      </c>
      <c r="L450" s="82">
        <f>HOUR('Copy your Raw data here'!B449)</f>
        <v>0</v>
      </c>
      <c r="M450" s="82">
        <f>HOUR('Copy your Raw data here'!C449)</f>
        <v>0</v>
      </c>
      <c r="N450" s="82">
        <f>MINUTE('Copy your Raw data here'!B449)</f>
        <v>0</v>
      </c>
      <c r="O450" s="82">
        <f>MINUTE('Copy your Raw data here'!C449)</f>
        <v>0</v>
      </c>
      <c r="P450" s="82">
        <f>('Copy your Raw data here'!C449-'Copy your Raw data here'!B449)*1440</f>
        <v>0</v>
      </c>
      <c r="Q450" s="82">
        <f t="shared" si="39"/>
        <v>60</v>
      </c>
      <c r="R450" s="82">
        <f t="shared" si="40"/>
        <v>0</v>
      </c>
      <c r="S450" s="83"/>
      <c r="T450" s="83"/>
      <c r="U450" s="82">
        <f>HOUR('Copy your Raw data here'!G449)</f>
        <v>0</v>
      </c>
      <c r="V450" s="82">
        <f>HOUR('Copy your Raw data here'!H449)</f>
        <v>0</v>
      </c>
      <c r="W450" s="82">
        <f>MINUTE('Copy your Raw data here'!G449)</f>
        <v>0</v>
      </c>
      <c r="X450" s="82">
        <f>MINUTE('Copy your Raw data here'!H449)</f>
        <v>0</v>
      </c>
      <c r="Y450" s="82">
        <f>('Copy your Raw data here'!H449-'Copy your Raw data here'!G449)*1440</f>
        <v>0</v>
      </c>
      <c r="Z450" s="82">
        <f t="shared" si="41"/>
        <v>1440</v>
      </c>
      <c r="AA450" s="82" t="str">
        <f>IF('Copy your Raw data here'!G449="","",IF(V450&lt;U450,Z450,Y450))</f>
        <v/>
      </c>
    </row>
    <row r="451" spans="1:27">
      <c r="A451" s="74" t="str">
        <f>IF(ISBLANK('Copy your Raw data here'!A450),"",('Copy your Raw data here'!A450))</f>
        <v/>
      </c>
      <c r="B451" s="78" t="str">
        <f t="shared" si="37"/>
        <v/>
      </c>
      <c r="C451" s="74">
        <f>IF('Copy your Raw data here'!D450="YES",1,0)</f>
        <v>0</v>
      </c>
      <c r="D451" s="74" t="e">
        <f>VLOOKUP('Copy your Raw data here'!E450,'Stroke Ready Hospital List'!A:B,1,FALSE)</f>
        <v>#N/A</v>
      </c>
      <c r="E451" s="74">
        <f t="shared" si="42"/>
        <v>0</v>
      </c>
      <c r="F451" s="74">
        <f>IF(OR(ISBLANK('Copy your Raw data here'!F450),('Copy your Raw data here'!F450="NO")),0,1)</f>
        <v>0</v>
      </c>
      <c r="G451" s="74">
        <f>IF(ISBLANK('Copy your Raw data here'!G450),0,1)</f>
        <v>0</v>
      </c>
      <c r="H451" s="74">
        <f>IF(ISERROR(D451),'Copy your Raw data here'!E450,"")</f>
        <v>0</v>
      </c>
      <c r="I451" s="74" t="str">
        <f t="shared" si="38"/>
        <v/>
      </c>
      <c r="L451" s="82">
        <f>HOUR('Copy your Raw data here'!B450)</f>
        <v>0</v>
      </c>
      <c r="M451" s="82">
        <f>HOUR('Copy your Raw data here'!C450)</f>
        <v>0</v>
      </c>
      <c r="N451" s="82">
        <f>MINUTE('Copy your Raw data here'!B450)</f>
        <v>0</v>
      </c>
      <c r="O451" s="82">
        <f>MINUTE('Copy your Raw data here'!C450)</f>
        <v>0</v>
      </c>
      <c r="P451" s="82">
        <f>('Copy your Raw data here'!C450-'Copy your Raw data here'!B450)*1440</f>
        <v>0</v>
      </c>
      <c r="Q451" s="82">
        <f t="shared" si="39"/>
        <v>60</v>
      </c>
      <c r="R451" s="82">
        <f t="shared" si="40"/>
        <v>0</v>
      </c>
      <c r="S451" s="83"/>
      <c r="T451" s="83"/>
      <c r="U451" s="82">
        <f>HOUR('Copy your Raw data here'!G450)</f>
        <v>0</v>
      </c>
      <c r="V451" s="82">
        <f>HOUR('Copy your Raw data here'!H450)</f>
        <v>0</v>
      </c>
      <c r="W451" s="82">
        <f>MINUTE('Copy your Raw data here'!G450)</f>
        <v>0</v>
      </c>
      <c r="X451" s="82">
        <f>MINUTE('Copy your Raw data here'!H450)</f>
        <v>0</v>
      </c>
      <c r="Y451" s="82">
        <f>('Copy your Raw data here'!H450-'Copy your Raw data here'!G450)*1440</f>
        <v>0</v>
      </c>
      <c r="Z451" s="82">
        <f t="shared" si="41"/>
        <v>1440</v>
      </c>
      <c r="AA451" s="82" t="str">
        <f>IF('Copy your Raw data here'!G450="","",IF(V451&lt;U451,Z451,Y451))</f>
        <v/>
      </c>
    </row>
    <row r="452" spans="1:27">
      <c r="A452" s="74" t="str">
        <f>IF(ISBLANK('Copy your Raw data here'!A451),"",('Copy your Raw data here'!A451))</f>
        <v/>
      </c>
      <c r="B452" s="78" t="str">
        <f t="shared" ref="B452:B502" si="43">IF(R452=0,"",R452)</f>
        <v/>
      </c>
      <c r="C452" s="74">
        <f>IF('Copy your Raw data here'!D451="YES",1,0)</f>
        <v>0</v>
      </c>
      <c r="D452" s="74" t="e">
        <f>VLOOKUP('Copy your Raw data here'!E451,'Stroke Ready Hospital List'!A:B,1,FALSE)</f>
        <v>#N/A</v>
      </c>
      <c r="E452" s="74">
        <f t="shared" si="42"/>
        <v>0</v>
      </c>
      <c r="F452" s="74">
        <f>IF(OR(ISBLANK('Copy your Raw data here'!F451),('Copy your Raw data here'!F451="NO")),0,1)</f>
        <v>0</v>
      </c>
      <c r="G452" s="74">
        <f>IF(ISBLANK('Copy your Raw data here'!G451),0,1)</f>
        <v>0</v>
      </c>
      <c r="H452" s="74">
        <f>IF(ISERROR(D452),'Copy your Raw data here'!E451,"")</f>
        <v>0</v>
      </c>
      <c r="I452" s="74" t="str">
        <f t="shared" ref="I452:I502" si="44">IF(R452=0,"",AA452)</f>
        <v/>
      </c>
      <c r="L452" s="82">
        <f>HOUR('Copy your Raw data here'!B451)</f>
        <v>0</v>
      </c>
      <c r="M452" s="82">
        <f>HOUR('Copy your Raw data here'!C451)</f>
        <v>0</v>
      </c>
      <c r="N452" s="82">
        <f>MINUTE('Copy your Raw data here'!B451)</f>
        <v>0</v>
      </c>
      <c r="O452" s="82">
        <f>MINUTE('Copy your Raw data here'!C451)</f>
        <v>0</v>
      </c>
      <c r="P452" s="82">
        <f>('Copy your Raw data here'!C451-'Copy your Raw data here'!B451)*1440</f>
        <v>0</v>
      </c>
      <c r="Q452" s="82">
        <f t="shared" ref="Q452:Q502" si="45">SUM(60-N452)+O452</f>
        <v>60</v>
      </c>
      <c r="R452" s="82">
        <f t="shared" ref="R452:R502" si="46">IF(M452&lt;L452,Q452,P452)</f>
        <v>0</v>
      </c>
      <c r="S452" s="83"/>
      <c r="T452" s="83"/>
      <c r="U452" s="82">
        <f>HOUR('Copy your Raw data here'!G451)</f>
        <v>0</v>
      </c>
      <c r="V452" s="82">
        <f>HOUR('Copy your Raw data here'!H451)</f>
        <v>0</v>
      </c>
      <c r="W452" s="82">
        <f>MINUTE('Copy your Raw data here'!G451)</f>
        <v>0</v>
      </c>
      <c r="X452" s="82">
        <f>MINUTE('Copy your Raw data here'!H451)</f>
        <v>0</v>
      </c>
      <c r="Y452" s="82">
        <f>('Copy your Raw data here'!H451-'Copy your Raw data here'!G451)*1440</f>
        <v>0</v>
      </c>
      <c r="Z452" s="82">
        <f t="shared" ref="Z452:Z502" si="47">SUM((60-W452)+X452)+SUM((23-U452)*60)</f>
        <v>1440</v>
      </c>
      <c r="AA452" s="82" t="str">
        <f>IF('Copy your Raw data here'!G451="","",IF(V452&lt;U452,Z452,Y452))</f>
        <v/>
      </c>
    </row>
    <row r="453" spans="1:27">
      <c r="A453" s="74" t="str">
        <f>IF(ISBLANK('Copy your Raw data here'!A452),"",('Copy your Raw data here'!A452))</f>
        <v/>
      </c>
      <c r="B453" s="78" t="str">
        <f t="shared" si="43"/>
        <v/>
      </c>
      <c r="C453" s="74">
        <f>IF('Copy your Raw data here'!D452="YES",1,0)</f>
        <v>0</v>
      </c>
      <c r="D453" s="74" t="e">
        <f>VLOOKUP('Copy your Raw data here'!E452,'Stroke Ready Hospital List'!A:B,1,FALSE)</f>
        <v>#N/A</v>
      </c>
      <c r="E453" s="74">
        <f t="shared" si="42"/>
        <v>0</v>
      </c>
      <c r="F453" s="74">
        <f>IF(OR(ISBLANK('Copy your Raw data here'!F452),('Copy your Raw data here'!F452="NO")),0,1)</f>
        <v>0</v>
      </c>
      <c r="G453" s="74">
        <f>IF(ISBLANK('Copy your Raw data here'!G452),0,1)</f>
        <v>0</v>
      </c>
      <c r="H453" s="74">
        <f>IF(ISERROR(D453),'Copy your Raw data here'!E452,"")</f>
        <v>0</v>
      </c>
      <c r="I453" s="74" t="str">
        <f t="shared" si="44"/>
        <v/>
      </c>
      <c r="L453" s="82">
        <f>HOUR('Copy your Raw data here'!B452)</f>
        <v>0</v>
      </c>
      <c r="M453" s="82">
        <f>HOUR('Copy your Raw data here'!C452)</f>
        <v>0</v>
      </c>
      <c r="N453" s="82">
        <f>MINUTE('Copy your Raw data here'!B452)</f>
        <v>0</v>
      </c>
      <c r="O453" s="82">
        <f>MINUTE('Copy your Raw data here'!C452)</f>
        <v>0</v>
      </c>
      <c r="P453" s="82">
        <f>('Copy your Raw data here'!C452-'Copy your Raw data here'!B452)*1440</f>
        <v>0</v>
      </c>
      <c r="Q453" s="82">
        <f t="shared" si="45"/>
        <v>60</v>
      </c>
      <c r="R453" s="82">
        <f t="shared" si="46"/>
        <v>0</v>
      </c>
      <c r="S453" s="83"/>
      <c r="T453" s="83"/>
      <c r="U453" s="82">
        <f>HOUR('Copy your Raw data here'!G452)</f>
        <v>0</v>
      </c>
      <c r="V453" s="82">
        <f>HOUR('Copy your Raw data here'!H452)</f>
        <v>0</v>
      </c>
      <c r="W453" s="82">
        <f>MINUTE('Copy your Raw data here'!G452)</f>
        <v>0</v>
      </c>
      <c r="X453" s="82">
        <f>MINUTE('Copy your Raw data here'!H452)</f>
        <v>0</v>
      </c>
      <c r="Y453" s="82">
        <f>('Copy your Raw data here'!H452-'Copy your Raw data here'!G452)*1440</f>
        <v>0</v>
      </c>
      <c r="Z453" s="82">
        <f t="shared" si="47"/>
        <v>1440</v>
      </c>
      <c r="AA453" s="82" t="str">
        <f>IF('Copy your Raw data here'!G452="","",IF(V453&lt;U453,Z453,Y453))</f>
        <v/>
      </c>
    </row>
    <row r="454" spans="1:27">
      <c r="A454" s="74" t="str">
        <f>IF(ISBLANK('Copy your Raw data here'!A453),"",('Copy your Raw data here'!A453))</f>
        <v/>
      </c>
      <c r="B454" s="78" t="str">
        <f t="shared" si="43"/>
        <v/>
      </c>
      <c r="C454" s="74">
        <f>IF('Copy your Raw data here'!D453="YES",1,0)</f>
        <v>0</v>
      </c>
      <c r="D454" s="74" t="e">
        <f>VLOOKUP('Copy your Raw data here'!E453,'Stroke Ready Hospital List'!A:B,1,FALSE)</f>
        <v>#N/A</v>
      </c>
      <c r="E454" s="74">
        <f t="shared" si="42"/>
        <v>0</v>
      </c>
      <c r="F454" s="74">
        <f>IF(OR(ISBLANK('Copy your Raw data here'!F453),('Copy your Raw data here'!F453="NO")),0,1)</f>
        <v>0</v>
      </c>
      <c r="G454" s="74">
        <f>IF(ISBLANK('Copy your Raw data here'!G453),0,1)</f>
        <v>0</v>
      </c>
      <c r="H454" s="74">
        <f>IF(ISERROR(D454),'Copy your Raw data here'!E453,"")</f>
        <v>0</v>
      </c>
      <c r="I454" s="74" t="str">
        <f t="shared" si="44"/>
        <v/>
      </c>
      <c r="L454" s="82">
        <f>HOUR('Copy your Raw data here'!B453)</f>
        <v>0</v>
      </c>
      <c r="M454" s="82">
        <f>HOUR('Copy your Raw data here'!C453)</f>
        <v>0</v>
      </c>
      <c r="N454" s="82">
        <f>MINUTE('Copy your Raw data here'!B453)</f>
        <v>0</v>
      </c>
      <c r="O454" s="82">
        <f>MINUTE('Copy your Raw data here'!C453)</f>
        <v>0</v>
      </c>
      <c r="P454" s="82">
        <f>('Copy your Raw data here'!C453-'Copy your Raw data here'!B453)*1440</f>
        <v>0</v>
      </c>
      <c r="Q454" s="82">
        <f t="shared" si="45"/>
        <v>60</v>
      </c>
      <c r="R454" s="82">
        <f t="shared" si="46"/>
        <v>0</v>
      </c>
      <c r="S454" s="83"/>
      <c r="T454" s="83"/>
      <c r="U454" s="82">
        <f>HOUR('Copy your Raw data here'!G453)</f>
        <v>0</v>
      </c>
      <c r="V454" s="82">
        <f>HOUR('Copy your Raw data here'!H453)</f>
        <v>0</v>
      </c>
      <c r="W454" s="82">
        <f>MINUTE('Copy your Raw data here'!G453)</f>
        <v>0</v>
      </c>
      <c r="X454" s="82">
        <f>MINUTE('Copy your Raw data here'!H453)</f>
        <v>0</v>
      </c>
      <c r="Y454" s="82">
        <f>('Copy your Raw data here'!H453-'Copy your Raw data here'!G453)*1440</f>
        <v>0</v>
      </c>
      <c r="Z454" s="82">
        <f t="shared" si="47"/>
        <v>1440</v>
      </c>
      <c r="AA454" s="82" t="str">
        <f>IF('Copy your Raw data here'!G453="","",IF(V454&lt;U454,Z454,Y454))</f>
        <v/>
      </c>
    </row>
    <row r="455" spans="1:27">
      <c r="A455" s="74" t="str">
        <f>IF(ISBLANK('Copy your Raw data here'!A454),"",('Copy your Raw data here'!A454))</f>
        <v/>
      </c>
      <c r="B455" s="78" t="str">
        <f t="shared" si="43"/>
        <v/>
      </c>
      <c r="C455" s="74">
        <f>IF('Copy your Raw data here'!D454="YES",1,0)</f>
        <v>0</v>
      </c>
      <c r="D455" s="74" t="e">
        <f>VLOOKUP('Copy your Raw data here'!E454,'Stroke Ready Hospital List'!A:B,1,FALSE)</f>
        <v>#N/A</v>
      </c>
      <c r="E455" s="74">
        <f t="shared" si="42"/>
        <v>0</v>
      </c>
      <c r="F455" s="74">
        <f>IF(OR(ISBLANK('Copy your Raw data here'!F454),('Copy your Raw data here'!F454="NO")),0,1)</f>
        <v>0</v>
      </c>
      <c r="G455" s="74">
        <f>IF(ISBLANK('Copy your Raw data here'!G454),0,1)</f>
        <v>0</v>
      </c>
      <c r="H455" s="74">
        <f>IF(ISERROR(D455),'Copy your Raw data here'!E454,"")</f>
        <v>0</v>
      </c>
      <c r="I455" s="74" t="str">
        <f t="shared" si="44"/>
        <v/>
      </c>
      <c r="L455" s="82">
        <f>HOUR('Copy your Raw data here'!B454)</f>
        <v>0</v>
      </c>
      <c r="M455" s="82">
        <f>HOUR('Copy your Raw data here'!C454)</f>
        <v>0</v>
      </c>
      <c r="N455" s="82">
        <f>MINUTE('Copy your Raw data here'!B454)</f>
        <v>0</v>
      </c>
      <c r="O455" s="82">
        <f>MINUTE('Copy your Raw data here'!C454)</f>
        <v>0</v>
      </c>
      <c r="P455" s="82">
        <f>('Copy your Raw data here'!C454-'Copy your Raw data here'!B454)*1440</f>
        <v>0</v>
      </c>
      <c r="Q455" s="82">
        <f t="shared" si="45"/>
        <v>60</v>
      </c>
      <c r="R455" s="82">
        <f t="shared" si="46"/>
        <v>0</v>
      </c>
      <c r="S455" s="83"/>
      <c r="T455" s="83"/>
      <c r="U455" s="82">
        <f>HOUR('Copy your Raw data here'!G454)</f>
        <v>0</v>
      </c>
      <c r="V455" s="82">
        <f>HOUR('Copy your Raw data here'!H454)</f>
        <v>0</v>
      </c>
      <c r="W455" s="82">
        <f>MINUTE('Copy your Raw data here'!G454)</f>
        <v>0</v>
      </c>
      <c r="X455" s="82">
        <f>MINUTE('Copy your Raw data here'!H454)</f>
        <v>0</v>
      </c>
      <c r="Y455" s="82">
        <f>('Copy your Raw data here'!H454-'Copy your Raw data here'!G454)*1440</f>
        <v>0</v>
      </c>
      <c r="Z455" s="82">
        <f t="shared" si="47"/>
        <v>1440</v>
      </c>
      <c r="AA455" s="82" t="str">
        <f>IF('Copy your Raw data here'!G454="","",IF(V455&lt;U455,Z455,Y455))</f>
        <v/>
      </c>
    </row>
    <row r="456" spans="1:27">
      <c r="A456" s="74" t="str">
        <f>IF(ISBLANK('Copy your Raw data here'!A455),"",('Copy your Raw data here'!A455))</f>
        <v/>
      </c>
      <c r="B456" s="78" t="str">
        <f t="shared" si="43"/>
        <v/>
      </c>
      <c r="C456" s="74">
        <f>IF('Copy your Raw data here'!D455="YES",1,0)</f>
        <v>0</v>
      </c>
      <c r="D456" s="74" t="e">
        <f>VLOOKUP('Copy your Raw data here'!E455,'Stroke Ready Hospital List'!A:B,1,FALSE)</f>
        <v>#N/A</v>
      </c>
      <c r="E456" s="74">
        <f t="shared" si="42"/>
        <v>0</v>
      </c>
      <c r="F456" s="74">
        <f>IF(OR(ISBLANK('Copy your Raw data here'!F455),('Copy your Raw data here'!F455="NO")),0,1)</f>
        <v>0</v>
      </c>
      <c r="G456" s="74">
        <f>IF(ISBLANK('Copy your Raw data here'!G455),0,1)</f>
        <v>0</v>
      </c>
      <c r="H456" s="74">
        <f>IF(ISERROR(D456),'Copy your Raw data here'!E455,"")</f>
        <v>0</v>
      </c>
      <c r="I456" s="74" t="str">
        <f t="shared" si="44"/>
        <v/>
      </c>
      <c r="L456" s="82">
        <f>HOUR('Copy your Raw data here'!B455)</f>
        <v>0</v>
      </c>
      <c r="M456" s="82">
        <f>HOUR('Copy your Raw data here'!C455)</f>
        <v>0</v>
      </c>
      <c r="N456" s="82">
        <f>MINUTE('Copy your Raw data here'!B455)</f>
        <v>0</v>
      </c>
      <c r="O456" s="82">
        <f>MINUTE('Copy your Raw data here'!C455)</f>
        <v>0</v>
      </c>
      <c r="P456" s="82">
        <f>('Copy your Raw data here'!C455-'Copy your Raw data here'!B455)*1440</f>
        <v>0</v>
      </c>
      <c r="Q456" s="82">
        <f t="shared" si="45"/>
        <v>60</v>
      </c>
      <c r="R456" s="82">
        <f t="shared" si="46"/>
        <v>0</v>
      </c>
      <c r="S456" s="83"/>
      <c r="T456" s="83"/>
      <c r="U456" s="82">
        <f>HOUR('Copy your Raw data here'!G455)</f>
        <v>0</v>
      </c>
      <c r="V456" s="82">
        <f>HOUR('Copy your Raw data here'!H455)</f>
        <v>0</v>
      </c>
      <c r="W456" s="82">
        <f>MINUTE('Copy your Raw data here'!G455)</f>
        <v>0</v>
      </c>
      <c r="X456" s="82">
        <f>MINUTE('Copy your Raw data here'!H455)</f>
        <v>0</v>
      </c>
      <c r="Y456" s="82">
        <f>('Copy your Raw data here'!H455-'Copy your Raw data here'!G455)*1440</f>
        <v>0</v>
      </c>
      <c r="Z456" s="82">
        <f t="shared" si="47"/>
        <v>1440</v>
      </c>
      <c r="AA456" s="82" t="str">
        <f>IF('Copy your Raw data here'!G455="","",IF(V456&lt;U456,Z456,Y456))</f>
        <v/>
      </c>
    </row>
    <row r="457" spans="1:27">
      <c r="A457" s="74" t="str">
        <f>IF(ISBLANK('Copy your Raw data here'!A456),"",('Copy your Raw data here'!A456))</f>
        <v/>
      </c>
      <c r="B457" s="78" t="str">
        <f t="shared" si="43"/>
        <v/>
      </c>
      <c r="C457" s="74">
        <f>IF('Copy your Raw data here'!D456="YES",1,0)</f>
        <v>0</v>
      </c>
      <c r="D457" s="74" t="e">
        <f>VLOOKUP('Copy your Raw data here'!E456,'Stroke Ready Hospital List'!A:B,1,FALSE)</f>
        <v>#N/A</v>
      </c>
      <c r="E457" s="74">
        <f t="shared" si="42"/>
        <v>0</v>
      </c>
      <c r="F457" s="74">
        <f>IF(OR(ISBLANK('Copy your Raw data here'!F456),('Copy your Raw data here'!F456="NO")),0,1)</f>
        <v>0</v>
      </c>
      <c r="G457" s="74">
        <f>IF(ISBLANK('Copy your Raw data here'!G456),0,1)</f>
        <v>0</v>
      </c>
      <c r="H457" s="74">
        <f>IF(ISERROR(D457),'Copy your Raw data here'!E456,"")</f>
        <v>0</v>
      </c>
      <c r="I457" s="74" t="str">
        <f t="shared" si="44"/>
        <v/>
      </c>
      <c r="L457" s="82">
        <f>HOUR('Copy your Raw data here'!B456)</f>
        <v>0</v>
      </c>
      <c r="M457" s="82">
        <f>HOUR('Copy your Raw data here'!C456)</f>
        <v>0</v>
      </c>
      <c r="N457" s="82">
        <f>MINUTE('Copy your Raw data here'!B456)</f>
        <v>0</v>
      </c>
      <c r="O457" s="82">
        <f>MINUTE('Copy your Raw data here'!C456)</f>
        <v>0</v>
      </c>
      <c r="P457" s="82">
        <f>('Copy your Raw data here'!C456-'Copy your Raw data here'!B456)*1440</f>
        <v>0</v>
      </c>
      <c r="Q457" s="82">
        <f t="shared" si="45"/>
        <v>60</v>
      </c>
      <c r="R457" s="82">
        <f t="shared" si="46"/>
        <v>0</v>
      </c>
      <c r="S457" s="83"/>
      <c r="T457" s="83"/>
      <c r="U457" s="82">
        <f>HOUR('Copy your Raw data here'!G456)</f>
        <v>0</v>
      </c>
      <c r="V457" s="82">
        <f>HOUR('Copy your Raw data here'!H456)</f>
        <v>0</v>
      </c>
      <c r="W457" s="82">
        <f>MINUTE('Copy your Raw data here'!G456)</f>
        <v>0</v>
      </c>
      <c r="X457" s="82">
        <f>MINUTE('Copy your Raw data here'!H456)</f>
        <v>0</v>
      </c>
      <c r="Y457" s="82">
        <f>('Copy your Raw data here'!H456-'Copy your Raw data here'!G456)*1440</f>
        <v>0</v>
      </c>
      <c r="Z457" s="82">
        <f t="shared" si="47"/>
        <v>1440</v>
      </c>
      <c r="AA457" s="82" t="str">
        <f>IF('Copy your Raw data here'!G456="","",IF(V457&lt;U457,Z457,Y457))</f>
        <v/>
      </c>
    </row>
    <row r="458" spans="1:27">
      <c r="A458" s="74" t="str">
        <f>IF(ISBLANK('Copy your Raw data here'!A457),"",('Copy your Raw data here'!A457))</f>
        <v/>
      </c>
      <c r="B458" s="78" t="str">
        <f t="shared" si="43"/>
        <v/>
      </c>
      <c r="C458" s="74">
        <f>IF('Copy your Raw data here'!D457="YES",1,0)</f>
        <v>0</v>
      </c>
      <c r="D458" s="74" t="e">
        <f>VLOOKUP('Copy your Raw data here'!E457,'Stroke Ready Hospital List'!A:B,1,FALSE)</f>
        <v>#N/A</v>
      </c>
      <c r="E458" s="74">
        <f t="shared" si="42"/>
        <v>0</v>
      </c>
      <c r="F458" s="74">
        <f>IF(OR(ISBLANK('Copy your Raw data here'!F457),('Copy your Raw data here'!F457="NO")),0,1)</f>
        <v>0</v>
      </c>
      <c r="G458" s="74">
        <f>IF(ISBLANK('Copy your Raw data here'!G457),0,1)</f>
        <v>0</v>
      </c>
      <c r="H458" s="74">
        <f>IF(ISERROR(D458),'Copy your Raw data here'!E457,"")</f>
        <v>0</v>
      </c>
      <c r="I458" s="74" t="str">
        <f t="shared" si="44"/>
        <v/>
      </c>
      <c r="L458" s="82">
        <f>HOUR('Copy your Raw data here'!B457)</f>
        <v>0</v>
      </c>
      <c r="M458" s="82">
        <f>HOUR('Copy your Raw data here'!C457)</f>
        <v>0</v>
      </c>
      <c r="N458" s="82">
        <f>MINUTE('Copy your Raw data here'!B457)</f>
        <v>0</v>
      </c>
      <c r="O458" s="82">
        <f>MINUTE('Copy your Raw data here'!C457)</f>
        <v>0</v>
      </c>
      <c r="P458" s="82">
        <f>('Copy your Raw data here'!C457-'Copy your Raw data here'!B457)*1440</f>
        <v>0</v>
      </c>
      <c r="Q458" s="82">
        <f t="shared" si="45"/>
        <v>60</v>
      </c>
      <c r="R458" s="82">
        <f t="shared" si="46"/>
        <v>0</v>
      </c>
      <c r="S458" s="83"/>
      <c r="T458" s="83"/>
      <c r="U458" s="82">
        <f>HOUR('Copy your Raw data here'!G457)</f>
        <v>0</v>
      </c>
      <c r="V458" s="82">
        <f>HOUR('Copy your Raw data here'!H457)</f>
        <v>0</v>
      </c>
      <c r="W458" s="82">
        <f>MINUTE('Copy your Raw data here'!G457)</f>
        <v>0</v>
      </c>
      <c r="X458" s="82">
        <f>MINUTE('Copy your Raw data here'!H457)</f>
        <v>0</v>
      </c>
      <c r="Y458" s="82">
        <f>('Copy your Raw data here'!H457-'Copy your Raw data here'!G457)*1440</f>
        <v>0</v>
      </c>
      <c r="Z458" s="82">
        <f t="shared" si="47"/>
        <v>1440</v>
      </c>
      <c r="AA458" s="82" t="str">
        <f>IF('Copy your Raw data here'!G457="","",IF(V458&lt;U458,Z458,Y458))</f>
        <v/>
      </c>
    </row>
    <row r="459" spans="1:27">
      <c r="A459" s="74" t="str">
        <f>IF(ISBLANK('Copy your Raw data here'!A458),"",('Copy your Raw data here'!A458))</f>
        <v/>
      </c>
      <c r="B459" s="78" t="str">
        <f t="shared" si="43"/>
        <v/>
      </c>
      <c r="C459" s="74">
        <f>IF('Copy your Raw data here'!D458="YES",1,0)</f>
        <v>0</v>
      </c>
      <c r="D459" s="74" t="e">
        <f>VLOOKUP('Copy your Raw data here'!E458,'Stroke Ready Hospital List'!A:B,1,FALSE)</f>
        <v>#N/A</v>
      </c>
      <c r="E459" s="74">
        <f t="shared" si="42"/>
        <v>0</v>
      </c>
      <c r="F459" s="74">
        <f>IF(OR(ISBLANK('Copy your Raw data here'!F458),('Copy your Raw data here'!F458="NO")),0,1)</f>
        <v>0</v>
      </c>
      <c r="G459" s="74">
        <f>IF(ISBLANK('Copy your Raw data here'!G458),0,1)</f>
        <v>0</v>
      </c>
      <c r="H459" s="74">
        <f>IF(ISERROR(D459),'Copy your Raw data here'!E458,"")</f>
        <v>0</v>
      </c>
      <c r="I459" s="74" t="str">
        <f t="shared" si="44"/>
        <v/>
      </c>
      <c r="L459" s="82">
        <f>HOUR('Copy your Raw data here'!B458)</f>
        <v>0</v>
      </c>
      <c r="M459" s="82">
        <f>HOUR('Copy your Raw data here'!C458)</f>
        <v>0</v>
      </c>
      <c r="N459" s="82">
        <f>MINUTE('Copy your Raw data here'!B458)</f>
        <v>0</v>
      </c>
      <c r="O459" s="82">
        <f>MINUTE('Copy your Raw data here'!C458)</f>
        <v>0</v>
      </c>
      <c r="P459" s="82">
        <f>('Copy your Raw data here'!C458-'Copy your Raw data here'!B458)*1440</f>
        <v>0</v>
      </c>
      <c r="Q459" s="82">
        <f t="shared" si="45"/>
        <v>60</v>
      </c>
      <c r="R459" s="82">
        <f t="shared" si="46"/>
        <v>0</v>
      </c>
      <c r="S459" s="83"/>
      <c r="T459" s="83"/>
      <c r="U459" s="82">
        <f>HOUR('Copy your Raw data here'!G458)</f>
        <v>0</v>
      </c>
      <c r="V459" s="82">
        <f>HOUR('Copy your Raw data here'!H458)</f>
        <v>0</v>
      </c>
      <c r="W459" s="82">
        <f>MINUTE('Copy your Raw data here'!G458)</f>
        <v>0</v>
      </c>
      <c r="X459" s="82">
        <f>MINUTE('Copy your Raw data here'!H458)</f>
        <v>0</v>
      </c>
      <c r="Y459" s="82">
        <f>('Copy your Raw data here'!H458-'Copy your Raw data here'!G458)*1440</f>
        <v>0</v>
      </c>
      <c r="Z459" s="82">
        <f t="shared" si="47"/>
        <v>1440</v>
      </c>
      <c r="AA459" s="82" t="str">
        <f>IF('Copy your Raw data here'!G458="","",IF(V459&lt;U459,Z459,Y459))</f>
        <v/>
      </c>
    </row>
    <row r="460" spans="1:27">
      <c r="A460" s="74" t="str">
        <f>IF(ISBLANK('Copy your Raw data here'!A459),"",('Copy your Raw data here'!A459))</f>
        <v/>
      </c>
      <c r="B460" s="78" t="str">
        <f t="shared" si="43"/>
        <v/>
      </c>
      <c r="C460" s="74">
        <f>IF('Copy your Raw data here'!D459="YES",1,0)</f>
        <v>0</v>
      </c>
      <c r="D460" s="74" t="e">
        <f>VLOOKUP('Copy your Raw data here'!E459,'Stroke Ready Hospital List'!A:B,1,FALSE)</f>
        <v>#N/A</v>
      </c>
      <c r="E460" s="74">
        <f t="shared" si="42"/>
        <v>0</v>
      </c>
      <c r="F460" s="74">
        <f>IF(OR(ISBLANK('Copy your Raw data here'!F459),('Copy your Raw data here'!F459="NO")),0,1)</f>
        <v>0</v>
      </c>
      <c r="G460" s="74">
        <f>IF(ISBLANK('Copy your Raw data here'!G459),0,1)</f>
        <v>0</v>
      </c>
      <c r="H460" s="74">
        <f>IF(ISERROR(D460),'Copy your Raw data here'!E459,"")</f>
        <v>0</v>
      </c>
      <c r="I460" s="74" t="str">
        <f t="shared" si="44"/>
        <v/>
      </c>
      <c r="L460" s="82">
        <f>HOUR('Copy your Raw data here'!B459)</f>
        <v>0</v>
      </c>
      <c r="M460" s="82">
        <f>HOUR('Copy your Raw data here'!C459)</f>
        <v>0</v>
      </c>
      <c r="N460" s="82">
        <f>MINUTE('Copy your Raw data here'!B459)</f>
        <v>0</v>
      </c>
      <c r="O460" s="82">
        <f>MINUTE('Copy your Raw data here'!C459)</f>
        <v>0</v>
      </c>
      <c r="P460" s="82">
        <f>('Copy your Raw data here'!C459-'Copy your Raw data here'!B459)*1440</f>
        <v>0</v>
      </c>
      <c r="Q460" s="82">
        <f t="shared" si="45"/>
        <v>60</v>
      </c>
      <c r="R460" s="82">
        <f t="shared" si="46"/>
        <v>0</v>
      </c>
      <c r="S460" s="83"/>
      <c r="T460" s="83"/>
      <c r="U460" s="82">
        <f>HOUR('Copy your Raw data here'!G459)</f>
        <v>0</v>
      </c>
      <c r="V460" s="82">
        <f>HOUR('Copy your Raw data here'!H459)</f>
        <v>0</v>
      </c>
      <c r="W460" s="82">
        <f>MINUTE('Copy your Raw data here'!G459)</f>
        <v>0</v>
      </c>
      <c r="X460" s="82">
        <f>MINUTE('Copy your Raw data here'!H459)</f>
        <v>0</v>
      </c>
      <c r="Y460" s="82">
        <f>('Copy your Raw data here'!H459-'Copy your Raw data here'!G459)*1440</f>
        <v>0</v>
      </c>
      <c r="Z460" s="82">
        <f t="shared" si="47"/>
        <v>1440</v>
      </c>
      <c r="AA460" s="82" t="str">
        <f>IF('Copy your Raw data here'!G459="","",IF(V460&lt;U460,Z460,Y460))</f>
        <v/>
      </c>
    </row>
    <row r="461" spans="1:27">
      <c r="A461" s="74" t="str">
        <f>IF(ISBLANK('Copy your Raw data here'!A460),"",('Copy your Raw data here'!A460))</f>
        <v/>
      </c>
      <c r="B461" s="78" t="str">
        <f t="shared" si="43"/>
        <v/>
      </c>
      <c r="C461" s="74">
        <f>IF('Copy your Raw data here'!D460="YES",1,0)</f>
        <v>0</v>
      </c>
      <c r="D461" s="74" t="e">
        <f>VLOOKUP('Copy your Raw data here'!E460,'Stroke Ready Hospital List'!A:B,1,FALSE)</f>
        <v>#N/A</v>
      </c>
      <c r="E461" s="74">
        <f t="shared" si="42"/>
        <v>0</v>
      </c>
      <c r="F461" s="74">
        <f>IF(OR(ISBLANK('Copy your Raw data here'!F460),('Copy your Raw data here'!F460="NO")),0,1)</f>
        <v>0</v>
      </c>
      <c r="G461" s="74">
        <f>IF(ISBLANK('Copy your Raw data here'!G460),0,1)</f>
        <v>0</v>
      </c>
      <c r="H461" s="74">
        <f>IF(ISERROR(D461),'Copy your Raw data here'!E460,"")</f>
        <v>0</v>
      </c>
      <c r="I461" s="74" t="str">
        <f t="shared" si="44"/>
        <v/>
      </c>
      <c r="L461" s="82">
        <f>HOUR('Copy your Raw data here'!B460)</f>
        <v>0</v>
      </c>
      <c r="M461" s="82">
        <f>HOUR('Copy your Raw data here'!C460)</f>
        <v>0</v>
      </c>
      <c r="N461" s="82">
        <f>MINUTE('Copy your Raw data here'!B460)</f>
        <v>0</v>
      </c>
      <c r="O461" s="82">
        <f>MINUTE('Copy your Raw data here'!C460)</f>
        <v>0</v>
      </c>
      <c r="P461" s="82">
        <f>('Copy your Raw data here'!C460-'Copy your Raw data here'!B460)*1440</f>
        <v>0</v>
      </c>
      <c r="Q461" s="82">
        <f t="shared" si="45"/>
        <v>60</v>
      </c>
      <c r="R461" s="82">
        <f t="shared" si="46"/>
        <v>0</v>
      </c>
      <c r="S461" s="83"/>
      <c r="T461" s="83"/>
      <c r="U461" s="82">
        <f>HOUR('Copy your Raw data here'!G460)</f>
        <v>0</v>
      </c>
      <c r="V461" s="82">
        <f>HOUR('Copy your Raw data here'!H460)</f>
        <v>0</v>
      </c>
      <c r="W461" s="82">
        <f>MINUTE('Copy your Raw data here'!G460)</f>
        <v>0</v>
      </c>
      <c r="X461" s="82">
        <f>MINUTE('Copy your Raw data here'!H460)</f>
        <v>0</v>
      </c>
      <c r="Y461" s="82">
        <f>('Copy your Raw data here'!H460-'Copy your Raw data here'!G460)*1440</f>
        <v>0</v>
      </c>
      <c r="Z461" s="82">
        <f t="shared" si="47"/>
        <v>1440</v>
      </c>
      <c r="AA461" s="82" t="str">
        <f>IF('Copy your Raw data here'!G460="","",IF(V461&lt;U461,Z461,Y461))</f>
        <v/>
      </c>
    </row>
    <row r="462" spans="1:27">
      <c r="A462" s="74" t="str">
        <f>IF(ISBLANK('Copy your Raw data here'!A461),"",('Copy your Raw data here'!A461))</f>
        <v/>
      </c>
      <c r="B462" s="78" t="str">
        <f t="shared" si="43"/>
        <v/>
      </c>
      <c r="C462" s="74">
        <f>IF('Copy your Raw data here'!D461="YES",1,0)</f>
        <v>0</v>
      </c>
      <c r="D462" s="74" t="e">
        <f>VLOOKUP('Copy your Raw data here'!E461,'Stroke Ready Hospital List'!A:B,1,FALSE)</f>
        <v>#N/A</v>
      </c>
      <c r="E462" s="74">
        <f t="shared" si="42"/>
        <v>0</v>
      </c>
      <c r="F462" s="74">
        <f>IF(OR(ISBLANK('Copy your Raw data here'!F461),('Copy your Raw data here'!F461="NO")),0,1)</f>
        <v>0</v>
      </c>
      <c r="G462" s="74">
        <f>IF(ISBLANK('Copy your Raw data here'!G461),0,1)</f>
        <v>0</v>
      </c>
      <c r="H462" s="74">
        <f>IF(ISERROR(D462),'Copy your Raw data here'!E461,"")</f>
        <v>0</v>
      </c>
      <c r="I462" s="74" t="str">
        <f t="shared" si="44"/>
        <v/>
      </c>
      <c r="L462" s="82">
        <f>HOUR('Copy your Raw data here'!B461)</f>
        <v>0</v>
      </c>
      <c r="M462" s="82">
        <f>HOUR('Copy your Raw data here'!C461)</f>
        <v>0</v>
      </c>
      <c r="N462" s="82">
        <f>MINUTE('Copy your Raw data here'!B461)</f>
        <v>0</v>
      </c>
      <c r="O462" s="82">
        <f>MINUTE('Copy your Raw data here'!C461)</f>
        <v>0</v>
      </c>
      <c r="P462" s="82">
        <f>('Copy your Raw data here'!C461-'Copy your Raw data here'!B461)*1440</f>
        <v>0</v>
      </c>
      <c r="Q462" s="82">
        <f t="shared" si="45"/>
        <v>60</v>
      </c>
      <c r="R462" s="82">
        <f t="shared" si="46"/>
        <v>0</v>
      </c>
      <c r="S462" s="83"/>
      <c r="T462" s="83"/>
      <c r="U462" s="82">
        <f>HOUR('Copy your Raw data here'!G461)</f>
        <v>0</v>
      </c>
      <c r="V462" s="82">
        <f>HOUR('Copy your Raw data here'!H461)</f>
        <v>0</v>
      </c>
      <c r="W462" s="82">
        <f>MINUTE('Copy your Raw data here'!G461)</f>
        <v>0</v>
      </c>
      <c r="X462" s="82">
        <f>MINUTE('Copy your Raw data here'!H461)</f>
        <v>0</v>
      </c>
      <c r="Y462" s="82">
        <f>('Copy your Raw data here'!H461-'Copy your Raw data here'!G461)*1440</f>
        <v>0</v>
      </c>
      <c r="Z462" s="82">
        <f t="shared" si="47"/>
        <v>1440</v>
      </c>
      <c r="AA462" s="82" t="str">
        <f>IF('Copy your Raw data here'!G461="","",IF(V462&lt;U462,Z462,Y462))</f>
        <v/>
      </c>
    </row>
    <row r="463" spans="1:27">
      <c r="A463" s="74" t="str">
        <f>IF(ISBLANK('Copy your Raw data here'!A462),"",('Copy your Raw data here'!A462))</f>
        <v/>
      </c>
      <c r="B463" s="78" t="str">
        <f t="shared" si="43"/>
        <v/>
      </c>
      <c r="C463" s="74">
        <f>IF('Copy your Raw data here'!D462="YES",1,0)</f>
        <v>0</v>
      </c>
      <c r="D463" s="74" t="e">
        <f>VLOOKUP('Copy your Raw data here'!E462,'Stroke Ready Hospital List'!A:B,1,FALSE)</f>
        <v>#N/A</v>
      </c>
      <c r="E463" s="74">
        <f t="shared" si="42"/>
        <v>0</v>
      </c>
      <c r="F463" s="74">
        <f>IF(OR(ISBLANK('Copy your Raw data here'!F462),('Copy your Raw data here'!F462="NO")),0,1)</f>
        <v>0</v>
      </c>
      <c r="G463" s="74">
        <f>IF(ISBLANK('Copy your Raw data here'!G462),0,1)</f>
        <v>0</v>
      </c>
      <c r="H463" s="74">
        <f>IF(ISERROR(D463),'Copy your Raw data here'!E462,"")</f>
        <v>0</v>
      </c>
      <c r="I463" s="74" t="str">
        <f t="shared" si="44"/>
        <v/>
      </c>
      <c r="L463" s="82">
        <f>HOUR('Copy your Raw data here'!B462)</f>
        <v>0</v>
      </c>
      <c r="M463" s="82">
        <f>HOUR('Copy your Raw data here'!C462)</f>
        <v>0</v>
      </c>
      <c r="N463" s="82">
        <f>MINUTE('Copy your Raw data here'!B462)</f>
        <v>0</v>
      </c>
      <c r="O463" s="82">
        <f>MINUTE('Copy your Raw data here'!C462)</f>
        <v>0</v>
      </c>
      <c r="P463" s="82">
        <f>('Copy your Raw data here'!C462-'Copy your Raw data here'!B462)*1440</f>
        <v>0</v>
      </c>
      <c r="Q463" s="82">
        <f t="shared" si="45"/>
        <v>60</v>
      </c>
      <c r="R463" s="82">
        <f t="shared" si="46"/>
        <v>0</v>
      </c>
      <c r="S463" s="83"/>
      <c r="T463" s="83"/>
      <c r="U463" s="82">
        <f>HOUR('Copy your Raw data here'!G462)</f>
        <v>0</v>
      </c>
      <c r="V463" s="82">
        <f>HOUR('Copy your Raw data here'!H462)</f>
        <v>0</v>
      </c>
      <c r="W463" s="82">
        <f>MINUTE('Copy your Raw data here'!G462)</f>
        <v>0</v>
      </c>
      <c r="X463" s="82">
        <f>MINUTE('Copy your Raw data here'!H462)</f>
        <v>0</v>
      </c>
      <c r="Y463" s="82">
        <f>('Copy your Raw data here'!H462-'Copy your Raw data here'!G462)*1440</f>
        <v>0</v>
      </c>
      <c r="Z463" s="82">
        <f t="shared" si="47"/>
        <v>1440</v>
      </c>
      <c r="AA463" s="82" t="str">
        <f>IF('Copy your Raw data here'!G462="","",IF(V463&lt;U463,Z463,Y463))</f>
        <v/>
      </c>
    </row>
    <row r="464" spans="1:27">
      <c r="A464" s="74" t="str">
        <f>IF(ISBLANK('Copy your Raw data here'!A463),"",('Copy your Raw data here'!A463))</f>
        <v/>
      </c>
      <c r="B464" s="78" t="str">
        <f t="shared" si="43"/>
        <v/>
      </c>
      <c r="C464" s="74">
        <f>IF('Copy your Raw data here'!D463="YES",1,0)</f>
        <v>0</v>
      </c>
      <c r="D464" s="74" t="e">
        <f>VLOOKUP('Copy your Raw data here'!E463,'Stroke Ready Hospital List'!A:B,1,FALSE)</f>
        <v>#N/A</v>
      </c>
      <c r="E464" s="74">
        <f t="shared" si="42"/>
        <v>0</v>
      </c>
      <c r="F464" s="74">
        <f>IF(OR(ISBLANK('Copy your Raw data here'!F463),('Copy your Raw data here'!F463="NO")),0,1)</f>
        <v>0</v>
      </c>
      <c r="G464" s="74">
        <f>IF(ISBLANK('Copy your Raw data here'!G463),0,1)</f>
        <v>0</v>
      </c>
      <c r="H464" s="74">
        <f>IF(ISERROR(D464),'Copy your Raw data here'!E463,"")</f>
        <v>0</v>
      </c>
      <c r="I464" s="74" t="str">
        <f t="shared" si="44"/>
        <v/>
      </c>
      <c r="L464" s="82">
        <f>HOUR('Copy your Raw data here'!B463)</f>
        <v>0</v>
      </c>
      <c r="M464" s="82">
        <f>HOUR('Copy your Raw data here'!C463)</f>
        <v>0</v>
      </c>
      <c r="N464" s="82">
        <f>MINUTE('Copy your Raw data here'!B463)</f>
        <v>0</v>
      </c>
      <c r="O464" s="82">
        <f>MINUTE('Copy your Raw data here'!C463)</f>
        <v>0</v>
      </c>
      <c r="P464" s="82">
        <f>('Copy your Raw data here'!C463-'Copy your Raw data here'!B463)*1440</f>
        <v>0</v>
      </c>
      <c r="Q464" s="82">
        <f t="shared" si="45"/>
        <v>60</v>
      </c>
      <c r="R464" s="82">
        <f t="shared" si="46"/>
        <v>0</v>
      </c>
      <c r="S464" s="83"/>
      <c r="T464" s="83"/>
      <c r="U464" s="82">
        <f>HOUR('Copy your Raw data here'!G463)</f>
        <v>0</v>
      </c>
      <c r="V464" s="82">
        <f>HOUR('Copy your Raw data here'!H463)</f>
        <v>0</v>
      </c>
      <c r="W464" s="82">
        <f>MINUTE('Copy your Raw data here'!G463)</f>
        <v>0</v>
      </c>
      <c r="X464" s="82">
        <f>MINUTE('Copy your Raw data here'!H463)</f>
        <v>0</v>
      </c>
      <c r="Y464" s="82">
        <f>('Copy your Raw data here'!H463-'Copy your Raw data here'!G463)*1440</f>
        <v>0</v>
      </c>
      <c r="Z464" s="82">
        <f t="shared" si="47"/>
        <v>1440</v>
      </c>
      <c r="AA464" s="82" t="str">
        <f>IF('Copy your Raw data here'!G463="","",IF(V464&lt;U464,Z464,Y464))</f>
        <v/>
      </c>
    </row>
    <row r="465" spans="1:27">
      <c r="A465" s="74" t="str">
        <f>IF(ISBLANK('Copy your Raw data here'!A464),"",('Copy your Raw data here'!A464))</f>
        <v/>
      </c>
      <c r="B465" s="78" t="str">
        <f t="shared" si="43"/>
        <v/>
      </c>
      <c r="C465" s="74">
        <f>IF('Copy your Raw data here'!D464="YES",1,0)</f>
        <v>0</v>
      </c>
      <c r="D465" s="74" t="e">
        <f>VLOOKUP('Copy your Raw data here'!E464,'Stroke Ready Hospital List'!A:B,1,FALSE)</f>
        <v>#N/A</v>
      </c>
      <c r="E465" s="74">
        <f t="shared" si="42"/>
        <v>0</v>
      </c>
      <c r="F465" s="74">
        <f>IF(OR(ISBLANK('Copy your Raw data here'!F464),('Copy your Raw data here'!F464="NO")),0,1)</f>
        <v>0</v>
      </c>
      <c r="G465" s="74">
        <f>IF(ISBLANK('Copy your Raw data here'!G464),0,1)</f>
        <v>0</v>
      </c>
      <c r="H465" s="74">
        <f>IF(ISERROR(D465),'Copy your Raw data here'!E464,"")</f>
        <v>0</v>
      </c>
      <c r="I465" s="74" t="str">
        <f t="shared" si="44"/>
        <v/>
      </c>
      <c r="L465" s="82">
        <f>HOUR('Copy your Raw data here'!B464)</f>
        <v>0</v>
      </c>
      <c r="M465" s="82">
        <f>HOUR('Copy your Raw data here'!C464)</f>
        <v>0</v>
      </c>
      <c r="N465" s="82">
        <f>MINUTE('Copy your Raw data here'!B464)</f>
        <v>0</v>
      </c>
      <c r="O465" s="82">
        <f>MINUTE('Copy your Raw data here'!C464)</f>
        <v>0</v>
      </c>
      <c r="P465" s="82">
        <f>('Copy your Raw data here'!C464-'Copy your Raw data here'!B464)*1440</f>
        <v>0</v>
      </c>
      <c r="Q465" s="82">
        <f t="shared" si="45"/>
        <v>60</v>
      </c>
      <c r="R465" s="82">
        <f t="shared" si="46"/>
        <v>0</v>
      </c>
      <c r="S465" s="83"/>
      <c r="T465" s="83"/>
      <c r="U465" s="82">
        <f>HOUR('Copy your Raw data here'!G464)</f>
        <v>0</v>
      </c>
      <c r="V465" s="82">
        <f>HOUR('Copy your Raw data here'!H464)</f>
        <v>0</v>
      </c>
      <c r="W465" s="82">
        <f>MINUTE('Copy your Raw data here'!G464)</f>
        <v>0</v>
      </c>
      <c r="X465" s="82">
        <f>MINUTE('Copy your Raw data here'!H464)</f>
        <v>0</v>
      </c>
      <c r="Y465" s="82">
        <f>('Copy your Raw data here'!H464-'Copy your Raw data here'!G464)*1440</f>
        <v>0</v>
      </c>
      <c r="Z465" s="82">
        <f t="shared" si="47"/>
        <v>1440</v>
      </c>
      <c r="AA465" s="82" t="str">
        <f>IF('Copy your Raw data here'!G464="","",IF(V465&lt;U465,Z465,Y465))</f>
        <v/>
      </c>
    </row>
    <row r="466" spans="1:27">
      <c r="A466" s="74" t="str">
        <f>IF(ISBLANK('Copy your Raw data here'!A465),"",('Copy your Raw data here'!A465))</f>
        <v/>
      </c>
      <c r="B466" s="78" t="str">
        <f t="shared" si="43"/>
        <v/>
      </c>
      <c r="C466" s="74">
        <f>IF('Copy your Raw data here'!D465="YES",1,0)</f>
        <v>0</v>
      </c>
      <c r="D466" s="74" t="e">
        <f>VLOOKUP('Copy your Raw data here'!E465,'Stroke Ready Hospital List'!A:B,1,FALSE)</f>
        <v>#N/A</v>
      </c>
      <c r="E466" s="74">
        <f t="shared" si="42"/>
        <v>0</v>
      </c>
      <c r="F466" s="74">
        <f>IF(OR(ISBLANK('Copy your Raw data here'!F465),('Copy your Raw data here'!F465="NO")),0,1)</f>
        <v>0</v>
      </c>
      <c r="G466" s="74">
        <f>IF(ISBLANK('Copy your Raw data here'!G465),0,1)</f>
        <v>0</v>
      </c>
      <c r="H466" s="74">
        <f>IF(ISERROR(D466),'Copy your Raw data here'!E465,"")</f>
        <v>0</v>
      </c>
      <c r="I466" s="74" t="str">
        <f t="shared" si="44"/>
        <v/>
      </c>
      <c r="L466" s="82">
        <f>HOUR('Copy your Raw data here'!B465)</f>
        <v>0</v>
      </c>
      <c r="M466" s="82">
        <f>HOUR('Copy your Raw data here'!C465)</f>
        <v>0</v>
      </c>
      <c r="N466" s="82">
        <f>MINUTE('Copy your Raw data here'!B465)</f>
        <v>0</v>
      </c>
      <c r="O466" s="82">
        <f>MINUTE('Copy your Raw data here'!C465)</f>
        <v>0</v>
      </c>
      <c r="P466" s="82">
        <f>('Copy your Raw data here'!C465-'Copy your Raw data here'!B465)*1440</f>
        <v>0</v>
      </c>
      <c r="Q466" s="82">
        <f t="shared" si="45"/>
        <v>60</v>
      </c>
      <c r="R466" s="82">
        <f t="shared" si="46"/>
        <v>0</v>
      </c>
      <c r="S466" s="83"/>
      <c r="T466" s="83"/>
      <c r="U466" s="82">
        <f>HOUR('Copy your Raw data here'!G465)</f>
        <v>0</v>
      </c>
      <c r="V466" s="82">
        <f>HOUR('Copy your Raw data here'!H465)</f>
        <v>0</v>
      </c>
      <c r="W466" s="82">
        <f>MINUTE('Copy your Raw data here'!G465)</f>
        <v>0</v>
      </c>
      <c r="X466" s="82">
        <f>MINUTE('Copy your Raw data here'!H465)</f>
        <v>0</v>
      </c>
      <c r="Y466" s="82">
        <f>('Copy your Raw data here'!H465-'Copy your Raw data here'!G465)*1440</f>
        <v>0</v>
      </c>
      <c r="Z466" s="82">
        <f t="shared" si="47"/>
        <v>1440</v>
      </c>
      <c r="AA466" s="82" t="str">
        <f>IF('Copy your Raw data here'!G465="","",IF(V466&lt;U466,Z466,Y466))</f>
        <v/>
      </c>
    </row>
    <row r="467" spans="1:27">
      <c r="A467" s="74" t="str">
        <f>IF(ISBLANK('Copy your Raw data here'!A466),"",('Copy your Raw data here'!A466))</f>
        <v/>
      </c>
      <c r="B467" s="78" t="str">
        <f t="shared" si="43"/>
        <v/>
      </c>
      <c r="C467" s="74">
        <f>IF('Copy your Raw data here'!D466="YES",1,0)</f>
        <v>0</v>
      </c>
      <c r="D467" s="74" t="e">
        <f>VLOOKUP('Copy your Raw data here'!E466,'Stroke Ready Hospital List'!A:B,1,FALSE)</f>
        <v>#N/A</v>
      </c>
      <c r="E467" s="74">
        <f t="shared" si="42"/>
        <v>0</v>
      </c>
      <c r="F467" s="74">
        <f>IF(OR(ISBLANK('Copy your Raw data here'!F466),('Copy your Raw data here'!F466="NO")),0,1)</f>
        <v>0</v>
      </c>
      <c r="G467" s="74">
        <f>IF(ISBLANK('Copy your Raw data here'!G466),0,1)</f>
        <v>0</v>
      </c>
      <c r="H467" s="74">
        <f>IF(ISERROR(D467),'Copy your Raw data here'!E466,"")</f>
        <v>0</v>
      </c>
      <c r="I467" s="74" t="str">
        <f t="shared" si="44"/>
        <v/>
      </c>
      <c r="L467" s="82">
        <f>HOUR('Copy your Raw data here'!B466)</f>
        <v>0</v>
      </c>
      <c r="M467" s="82">
        <f>HOUR('Copy your Raw data here'!C466)</f>
        <v>0</v>
      </c>
      <c r="N467" s="82">
        <f>MINUTE('Copy your Raw data here'!B466)</f>
        <v>0</v>
      </c>
      <c r="O467" s="82">
        <f>MINUTE('Copy your Raw data here'!C466)</f>
        <v>0</v>
      </c>
      <c r="P467" s="82">
        <f>('Copy your Raw data here'!C466-'Copy your Raw data here'!B466)*1440</f>
        <v>0</v>
      </c>
      <c r="Q467" s="82">
        <f t="shared" si="45"/>
        <v>60</v>
      </c>
      <c r="R467" s="82">
        <f t="shared" si="46"/>
        <v>0</v>
      </c>
      <c r="S467" s="83"/>
      <c r="T467" s="83"/>
      <c r="U467" s="82">
        <f>HOUR('Copy your Raw data here'!G466)</f>
        <v>0</v>
      </c>
      <c r="V467" s="82">
        <f>HOUR('Copy your Raw data here'!H466)</f>
        <v>0</v>
      </c>
      <c r="W467" s="82">
        <f>MINUTE('Copy your Raw data here'!G466)</f>
        <v>0</v>
      </c>
      <c r="X467" s="82">
        <f>MINUTE('Copy your Raw data here'!H466)</f>
        <v>0</v>
      </c>
      <c r="Y467" s="82">
        <f>('Copy your Raw data here'!H466-'Copy your Raw data here'!G466)*1440</f>
        <v>0</v>
      </c>
      <c r="Z467" s="82">
        <f t="shared" si="47"/>
        <v>1440</v>
      </c>
      <c r="AA467" s="82" t="str">
        <f>IF('Copy your Raw data here'!G466="","",IF(V467&lt;U467,Z467,Y467))</f>
        <v/>
      </c>
    </row>
    <row r="468" spans="1:27">
      <c r="A468" s="74" t="str">
        <f>IF(ISBLANK('Copy your Raw data here'!A467),"",('Copy your Raw data here'!A467))</f>
        <v/>
      </c>
      <c r="B468" s="78" t="str">
        <f t="shared" si="43"/>
        <v/>
      </c>
      <c r="C468" s="74">
        <f>IF('Copy your Raw data here'!D467="YES",1,0)</f>
        <v>0</v>
      </c>
      <c r="D468" s="74" t="e">
        <f>VLOOKUP('Copy your Raw data here'!E467,'Stroke Ready Hospital List'!A:B,1,FALSE)</f>
        <v>#N/A</v>
      </c>
      <c r="E468" s="74">
        <f t="shared" si="42"/>
        <v>0</v>
      </c>
      <c r="F468" s="74">
        <f>IF(OR(ISBLANK('Copy your Raw data here'!F467),('Copy your Raw data here'!F467="NO")),0,1)</f>
        <v>0</v>
      </c>
      <c r="G468" s="74">
        <f>IF(ISBLANK('Copy your Raw data here'!G467),0,1)</f>
        <v>0</v>
      </c>
      <c r="H468" s="74">
        <f>IF(ISERROR(D468),'Copy your Raw data here'!E467,"")</f>
        <v>0</v>
      </c>
      <c r="I468" s="74" t="str">
        <f t="shared" si="44"/>
        <v/>
      </c>
      <c r="L468" s="82">
        <f>HOUR('Copy your Raw data here'!B467)</f>
        <v>0</v>
      </c>
      <c r="M468" s="82">
        <f>HOUR('Copy your Raw data here'!C467)</f>
        <v>0</v>
      </c>
      <c r="N468" s="82">
        <f>MINUTE('Copy your Raw data here'!B467)</f>
        <v>0</v>
      </c>
      <c r="O468" s="82">
        <f>MINUTE('Copy your Raw data here'!C467)</f>
        <v>0</v>
      </c>
      <c r="P468" s="82">
        <f>('Copy your Raw data here'!C467-'Copy your Raw data here'!B467)*1440</f>
        <v>0</v>
      </c>
      <c r="Q468" s="82">
        <f t="shared" si="45"/>
        <v>60</v>
      </c>
      <c r="R468" s="82">
        <f t="shared" si="46"/>
        <v>0</v>
      </c>
      <c r="S468" s="83"/>
      <c r="T468" s="83"/>
      <c r="U468" s="82">
        <f>HOUR('Copy your Raw data here'!G467)</f>
        <v>0</v>
      </c>
      <c r="V468" s="82">
        <f>HOUR('Copy your Raw data here'!H467)</f>
        <v>0</v>
      </c>
      <c r="W468" s="82">
        <f>MINUTE('Copy your Raw data here'!G467)</f>
        <v>0</v>
      </c>
      <c r="X468" s="82">
        <f>MINUTE('Copy your Raw data here'!H467)</f>
        <v>0</v>
      </c>
      <c r="Y468" s="82">
        <f>('Copy your Raw data here'!H467-'Copy your Raw data here'!G467)*1440</f>
        <v>0</v>
      </c>
      <c r="Z468" s="82">
        <f t="shared" si="47"/>
        <v>1440</v>
      </c>
      <c r="AA468" s="82" t="str">
        <f>IF('Copy your Raw data here'!G467="","",IF(V468&lt;U468,Z468,Y468))</f>
        <v/>
      </c>
    </row>
    <row r="469" spans="1:27">
      <c r="A469" s="74" t="str">
        <f>IF(ISBLANK('Copy your Raw data here'!A468),"",('Copy your Raw data here'!A468))</f>
        <v/>
      </c>
      <c r="B469" s="78" t="str">
        <f t="shared" si="43"/>
        <v/>
      </c>
      <c r="C469" s="74">
        <f>IF('Copy your Raw data here'!D468="YES",1,0)</f>
        <v>0</v>
      </c>
      <c r="D469" s="74" t="e">
        <f>VLOOKUP('Copy your Raw data here'!E468,'Stroke Ready Hospital List'!A:B,1,FALSE)</f>
        <v>#N/A</v>
      </c>
      <c r="E469" s="74">
        <f t="shared" si="42"/>
        <v>0</v>
      </c>
      <c r="F469" s="74">
        <f>IF(OR(ISBLANK('Copy your Raw data here'!F468),('Copy your Raw data here'!F468="NO")),0,1)</f>
        <v>0</v>
      </c>
      <c r="G469" s="74">
        <f>IF(ISBLANK('Copy your Raw data here'!G468),0,1)</f>
        <v>0</v>
      </c>
      <c r="H469" s="74">
        <f>IF(ISERROR(D469),'Copy your Raw data here'!E468,"")</f>
        <v>0</v>
      </c>
      <c r="I469" s="74" t="str">
        <f t="shared" si="44"/>
        <v/>
      </c>
      <c r="L469" s="82">
        <f>HOUR('Copy your Raw data here'!B468)</f>
        <v>0</v>
      </c>
      <c r="M469" s="82">
        <f>HOUR('Copy your Raw data here'!C468)</f>
        <v>0</v>
      </c>
      <c r="N469" s="82">
        <f>MINUTE('Copy your Raw data here'!B468)</f>
        <v>0</v>
      </c>
      <c r="O469" s="82">
        <f>MINUTE('Copy your Raw data here'!C468)</f>
        <v>0</v>
      </c>
      <c r="P469" s="82">
        <f>('Copy your Raw data here'!C468-'Copy your Raw data here'!B468)*1440</f>
        <v>0</v>
      </c>
      <c r="Q469" s="82">
        <f t="shared" si="45"/>
        <v>60</v>
      </c>
      <c r="R469" s="82">
        <f t="shared" si="46"/>
        <v>0</v>
      </c>
      <c r="S469" s="83"/>
      <c r="T469" s="83"/>
      <c r="U469" s="82">
        <f>HOUR('Copy your Raw data here'!G468)</f>
        <v>0</v>
      </c>
      <c r="V469" s="82">
        <f>HOUR('Copy your Raw data here'!H468)</f>
        <v>0</v>
      </c>
      <c r="W469" s="82">
        <f>MINUTE('Copy your Raw data here'!G468)</f>
        <v>0</v>
      </c>
      <c r="X469" s="82">
        <f>MINUTE('Copy your Raw data here'!H468)</f>
        <v>0</v>
      </c>
      <c r="Y469" s="82">
        <f>('Copy your Raw data here'!H468-'Copy your Raw data here'!G468)*1440</f>
        <v>0</v>
      </c>
      <c r="Z469" s="82">
        <f t="shared" si="47"/>
        <v>1440</v>
      </c>
      <c r="AA469" s="82" t="str">
        <f>IF('Copy your Raw data here'!G468="","",IF(V469&lt;U469,Z469,Y469))</f>
        <v/>
      </c>
    </row>
    <row r="470" spans="1:27">
      <c r="A470" s="74" t="str">
        <f>IF(ISBLANK('Copy your Raw data here'!A469),"",('Copy your Raw data here'!A469))</f>
        <v/>
      </c>
      <c r="B470" s="78" t="str">
        <f t="shared" si="43"/>
        <v/>
      </c>
      <c r="C470" s="74">
        <f>IF('Copy your Raw data here'!D469="YES",1,0)</f>
        <v>0</v>
      </c>
      <c r="D470" s="74" t="e">
        <f>VLOOKUP('Copy your Raw data here'!E469,'Stroke Ready Hospital List'!A:B,1,FALSE)</f>
        <v>#N/A</v>
      </c>
      <c r="E470" s="74">
        <f t="shared" si="42"/>
        <v>0</v>
      </c>
      <c r="F470" s="74">
        <f>IF(OR(ISBLANK('Copy your Raw data here'!F469),('Copy your Raw data here'!F469="NO")),0,1)</f>
        <v>0</v>
      </c>
      <c r="G470" s="74">
        <f>IF(ISBLANK('Copy your Raw data here'!G469),0,1)</f>
        <v>0</v>
      </c>
      <c r="H470" s="74">
        <f>IF(ISERROR(D470),'Copy your Raw data here'!E469,"")</f>
        <v>0</v>
      </c>
      <c r="I470" s="74" t="str">
        <f t="shared" si="44"/>
        <v/>
      </c>
      <c r="L470" s="82">
        <f>HOUR('Copy your Raw data here'!B469)</f>
        <v>0</v>
      </c>
      <c r="M470" s="82">
        <f>HOUR('Copy your Raw data here'!C469)</f>
        <v>0</v>
      </c>
      <c r="N470" s="82">
        <f>MINUTE('Copy your Raw data here'!B469)</f>
        <v>0</v>
      </c>
      <c r="O470" s="82">
        <f>MINUTE('Copy your Raw data here'!C469)</f>
        <v>0</v>
      </c>
      <c r="P470" s="82">
        <f>('Copy your Raw data here'!C469-'Copy your Raw data here'!B469)*1440</f>
        <v>0</v>
      </c>
      <c r="Q470" s="82">
        <f t="shared" si="45"/>
        <v>60</v>
      </c>
      <c r="R470" s="82">
        <f t="shared" si="46"/>
        <v>0</v>
      </c>
      <c r="S470" s="83"/>
      <c r="T470" s="83"/>
      <c r="U470" s="82">
        <f>HOUR('Copy your Raw data here'!G469)</f>
        <v>0</v>
      </c>
      <c r="V470" s="82">
        <f>HOUR('Copy your Raw data here'!H469)</f>
        <v>0</v>
      </c>
      <c r="W470" s="82">
        <f>MINUTE('Copy your Raw data here'!G469)</f>
        <v>0</v>
      </c>
      <c r="X470" s="82">
        <f>MINUTE('Copy your Raw data here'!H469)</f>
        <v>0</v>
      </c>
      <c r="Y470" s="82">
        <f>('Copy your Raw data here'!H469-'Copy your Raw data here'!G469)*1440</f>
        <v>0</v>
      </c>
      <c r="Z470" s="82">
        <f t="shared" si="47"/>
        <v>1440</v>
      </c>
      <c r="AA470" s="82" t="str">
        <f>IF('Copy your Raw data here'!G469="","",IF(V470&lt;U470,Z470,Y470))</f>
        <v/>
      </c>
    </row>
    <row r="471" spans="1:27">
      <c r="A471" s="74" t="str">
        <f>IF(ISBLANK('Copy your Raw data here'!A470),"",('Copy your Raw data here'!A470))</f>
        <v/>
      </c>
      <c r="B471" s="78" t="str">
        <f t="shared" si="43"/>
        <v/>
      </c>
      <c r="C471" s="74">
        <f>IF('Copy your Raw data here'!D470="YES",1,0)</f>
        <v>0</v>
      </c>
      <c r="D471" s="74" t="e">
        <f>VLOOKUP('Copy your Raw data here'!E470,'Stroke Ready Hospital List'!A:B,1,FALSE)</f>
        <v>#N/A</v>
      </c>
      <c r="E471" s="74">
        <f t="shared" si="42"/>
        <v>0</v>
      </c>
      <c r="F471" s="74">
        <f>IF(OR(ISBLANK('Copy your Raw data here'!F470),('Copy your Raw data here'!F470="NO")),0,1)</f>
        <v>0</v>
      </c>
      <c r="G471" s="74">
        <f>IF(ISBLANK('Copy your Raw data here'!G470),0,1)</f>
        <v>0</v>
      </c>
      <c r="H471" s="74">
        <f>IF(ISERROR(D471),'Copy your Raw data here'!E470,"")</f>
        <v>0</v>
      </c>
      <c r="I471" s="74" t="str">
        <f t="shared" si="44"/>
        <v/>
      </c>
      <c r="L471" s="82">
        <f>HOUR('Copy your Raw data here'!B470)</f>
        <v>0</v>
      </c>
      <c r="M471" s="82">
        <f>HOUR('Copy your Raw data here'!C470)</f>
        <v>0</v>
      </c>
      <c r="N471" s="82">
        <f>MINUTE('Copy your Raw data here'!B470)</f>
        <v>0</v>
      </c>
      <c r="O471" s="82">
        <f>MINUTE('Copy your Raw data here'!C470)</f>
        <v>0</v>
      </c>
      <c r="P471" s="82">
        <f>('Copy your Raw data here'!C470-'Copy your Raw data here'!B470)*1440</f>
        <v>0</v>
      </c>
      <c r="Q471" s="82">
        <f t="shared" si="45"/>
        <v>60</v>
      </c>
      <c r="R471" s="82">
        <f t="shared" si="46"/>
        <v>0</v>
      </c>
      <c r="S471" s="83"/>
      <c r="T471" s="83"/>
      <c r="U471" s="82">
        <f>HOUR('Copy your Raw data here'!G470)</f>
        <v>0</v>
      </c>
      <c r="V471" s="82">
        <f>HOUR('Copy your Raw data here'!H470)</f>
        <v>0</v>
      </c>
      <c r="W471" s="82">
        <f>MINUTE('Copy your Raw data here'!G470)</f>
        <v>0</v>
      </c>
      <c r="X471" s="82">
        <f>MINUTE('Copy your Raw data here'!H470)</f>
        <v>0</v>
      </c>
      <c r="Y471" s="82">
        <f>('Copy your Raw data here'!H470-'Copy your Raw data here'!G470)*1440</f>
        <v>0</v>
      </c>
      <c r="Z471" s="82">
        <f t="shared" si="47"/>
        <v>1440</v>
      </c>
      <c r="AA471" s="82" t="str">
        <f>IF('Copy your Raw data here'!G470="","",IF(V471&lt;U471,Z471,Y471))</f>
        <v/>
      </c>
    </row>
    <row r="472" spans="1:27">
      <c r="A472" s="74" t="str">
        <f>IF(ISBLANK('Copy your Raw data here'!A471),"",('Copy your Raw data here'!A471))</f>
        <v/>
      </c>
      <c r="B472" s="78" t="str">
        <f t="shared" si="43"/>
        <v/>
      </c>
      <c r="C472" s="74">
        <f>IF('Copy your Raw data here'!D471="YES",1,0)</f>
        <v>0</v>
      </c>
      <c r="D472" s="74" t="e">
        <f>VLOOKUP('Copy your Raw data here'!E471,'Stroke Ready Hospital List'!A:B,1,FALSE)</f>
        <v>#N/A</v>
      </c>
      <c r="E472" s="74">
        <f t="shared" si="42"/>
        <v>0</v>
      </c>
      <c r="F472" s="74">
        <f>IF(OR(ISBLANK('Copy your Raw data here'!F471),('Copy your Raw data here'!F471="NO")),0,1)</f>
        <v>0</v>
      </c>
      <c r="G472" s="74">
        <f>IF(ISBLANK('Copy your Raw data here'!G471),0,1)</f>
        <v>0</v>
      </c>
      <c r="H472" s="74">
        <f>IF(ISERROR(D472),'Copy your Raw data here'!E471,"")</f>
        <v>0</v>
      </c>
      <c r="I472" s="74" t="str">
        <f t="shared" si="44"/>
        <v/>
      </c>
      <c r="L472" s="82">
        <f>HOUR('Copy your Raw data here'!B471)</f>
        <v>0</v>
      </c>
      <c r="M472" s="82">
        <f>HOUR('Copy your Raw data here'!C471)</f>
        <v>0</v>
      </c>
      <c r="N472" s="82">
        <f>MINUTE('Copy your Raw data here'!B471)</f>
        <v>0</v>
      </c>
      <c r="O472" s="82">
        <f>MINUTE('Copy your Raw data here'!C471)</f>
        <v>0</v>
      </c>
      <c r="P472" s="82">
        <f>('Copy your Raw data here'!C471-'Copy your Raw data here'!B471)*1440</f>
        <v>0</v>
      </c>
      <c r="Q472" s="82">
        <f t="shared" si="45"/>
        <v>60</v>
      </c>
      <c r="R472" s="82">
        <f t="shared" si="46"/>
        <v>0</v>
      </c>
      <c r="S472" s="83"/>
      <c r="T472" s="83"/>
      <c r="U472" s="82">
        <f>HOUR('Copy your Raw data here'!G471)</f>
        <v>0</v>
      </c>
      <c r="V472" s="82">
        <f>HOUR('Copy your Raw data here'!H471)</f>
        <v>0</v>
      </c>
      <c r="W472" s="82">
        <f>MINUTE('Copy your Raw data here'!G471)</f>
        <v>0</v>
      </c>
      <c r="X472" s="82">
        <f>MINUTE('Copy your Raw data here'!H471)</f>
        <v>0</v>
      </c>
      <c r="Y472" s="82">
        <f>('Copy your Raw data here'!H471-'Copy your Raw data here'!G471)*1440</f>
        <v>0</v>
      </c>
      <c r="Z472" s="82">
        <f t="shared" si="47"/>
        <v>1440</v>
      </c>
      <c r="AA472" s="82" t="str">
        <f>IF('Copy your Raw data here'!G471="","",IF(V472&lt;U472,Z472,Y472))</f>
        <v/>
      </c>
    </row>
    <row r="473" spans="1:27">
      <c r="A473" s="74" t="str">
        <f>IF(ISBLANK('Copy your Raw data here'!A472),"",('Copy your Raw data here'!A472))</f>
        <v/>
      </c>
      <c r="B473" s="78" t="str">
        <f t="shared" si="43"/>
        <v/>
      </c>
      <c r="C473" s="74">
        <f>IF('Copy your Raw data here'!D472="YES",1,0)</f>
        <v>0</v>
      </c>
      <c r="D473" s="74" t="e">
        <f>VLOOKUP('Copy your Raw data here'!E472,'Stroke Ready Hospital List'!A:B,1,FALSE)</f>
        <v>#N/A</v>
      </c>
      <c r="E473" s="74">
        <f t="shared" si="42"/>
        <v>0</v>
      </c>
      <c r="F473" s="74">
        <f>IF(OR(ISBLANK('Copy your Raw data here'!F472),('Copy your Raw data here'!F472="NO")),0,1)</f>
        <v>0</v>
      </c>
      <c r="G473" s="74">
        <f>IF(ISBLANK('Copy your Raw data here'!G472),0,1)</f>
        <v>0</v>
      </c>
      <c r="H473" s="74">
        <f>IF(ISERROR(D473),'Copy your Raw data here'!E472,"")</f>
        <v>0</v>
      </c>
      <c r="I473" s="74" t="str">
        <f t="shared" si="44"/>
        <v/>
      </c>
      <c r="L473" s="82">
        <f>HOUR('Copy your Raw data here'!B472)</f>
        <v>0</v>
      </c>
      <c r="M473" s="82">
        <f>HOUR('Copy your Raw data here'!C472)</f>
        <v>0</v>
      </c>
      <c r="N473" s="82">
        <f>MINUTE('Copy your Raw data here'!B472)</f>
        <v>0</v>
      </c>
      <c r="O473" s="82">
        <f>MINUTE('Copy your Raw data here'!C472)</f>
        <v>0</v>
      </c>
      <c r="P473" s="82">
        <f>('Copy your Raw data here'!C472-'Copy your Raw data here'!B472)*1440</f>
        <v>0</v>
      </c>
      <c r="Q473" s="82">
        <f t="shared" si="45"/>
        <v>60</v>
      </c>
      <c r="R473" s="82">
        <f t="shared" si="46"/>
        <v>0</v>
      </c>
      <c r="S473" s="83"/>
      <c r="T473" s="83"/>
      <c r="U473" s="82">
        <f>HOUR('Copy your Raw data here'!G472)</f>
        <v>0</v>
      </c>
      <c r="V473" s="82">
        <f>HOUR('Copy your Raw data here'!H472)</f>
        <v>0</v>
      </c>
      <c r="W473" s="82">
        <f>MINUTE('Copy your Raw data here'!G472)</f>
        <v>0</v>
      </c>
      <c r="X473" s="82">
        <f>MINUTE('Copy your Raw data here'!H472)</f>
        <v>0</v>
      </c>
      <c r="Y473" s="82">
        <f>('Copy your Raw data here'!H472-'Copy your Raw data here'!G472)*1440</f>
        <v>0</v>
      </c>
      <c r="Z473" s="82">
        <f t="shared" si="47"/>
        <v>1440</v>
      </c>
      <c r="AA473" s="82" t="str">
        <f>IF('Copy your Raw data here'!G472="","",IF(V473&lt;U473,Z473,Y473))</f>
        <v/>
      </c>
    </row>
    <row r="474" spans="1:27">
      <c r="A474" s="74" t="str">
        <f>IF(ISBLANK('Copy your Raw data here'!A473),"",('Copy your Raw data here'!A473))</f>
        <v/>
      </c>
      <c r="B474" s="78" t="str">
        <f t="shared" si="43"/>
        <v/>
      </c>
      <c r="C474" s="74">
        <f>IF('Copy your Raw data here'!D473="YES",1,0)</f>
        <v>0</v>
      </c>
      <c r="D474" s="74" t="e">
        <f>VLOOKUP('Copy your Raw data here'!E473,'Stroke Ready Hospital List'!A:B,1,FALSE)</f>
        <v>#N/A</v>
      </c>
      <c r="E474" s="74">
        <f t="shared" si="42"/>
        <v>0</v>
      </c>
      <c r="F474" s="74">
        <f>IF(OR(ISBLANK('Copy your Raw data here'!F473),('Copy your Raw data here'!F473="NO")),0,1)</f>
        <v>0</v>
      </c>
      <c r="G474" s="74">
        <f>IF(ISBLANK('Copy your Raw data here'!G473),0,1)</f>
        <v>0</v>
      </c>
      <c r="H474" s="74">
        <f>IF(ISERROR(D474),'Copy your Raw data here'!E473,"")</f>
        <v>0</v>
      </c>
      <c r="I474" s="74" t="str">
        <f t="shared" si="44"/>
        <v/>
      </c>
      <c r="L474" s="82">
        <f>HOUR('Copy your Raw data here'!B473)</f>
        <v>0</v>
      </c>
      <c r="M474" s="82">
        <f>HOUR('Copy your Raw data here'!C473)</f>
        <v>0</v>
      </c>
      <c r="N474" s="82">
        <f>MINUTE('Copy your Raw data here'!B473)</f>
        <v>0</v>
      </c>
      <c r="O474" s="82">
        <f>MINUTE('Copy your Raw data here'!C473)</f>
        <v>0</v>
      </c>
      <c r="P474" s="82">
        <f>('Copy your Raw data here'!C473-'Copy your Raw data here'!B473)*1440</f>
        <v>0</v>
      </c>
      <c r="Q474" s="82">
        <f t="shared" si="45"/>
        <v>60</v>
      </c>
      <c r="R474" s="82">
        <f t="shared" si="46"/>
        <v>0</v>
      </c>
      <c r="S474" s="83"/>
      <c r="T474" s="83"/>
      <c r="U474" s="82">
        <f>HOUR('Copy your Raw data here'!G473)</f>
        <v>0</v>
      </c>
      <c r="V474" s="82">
        <f>HOUR('Copy your Raw data here'!H473)</f>
        <v>0</v>
      </c>
      <c r="W474" s="82">
        <f>MINUTE('Copy your Raw data here'!G473)</f>
        <v>0</v>
      </c>
      <c r="X474" s="82">
        <f>MINUTE('Copy your Raw data here'!H473)</f>
        <v>0</v>
      </c>
      <c r="Y474" s="82">
        <f>('Copy your Raw data here'!H473-'Copy your Raw data here'!G473)*1440</f>
        <v>0</v>
      </c>
      <c r="Z474" s="82">
        <f t="shared" si="47"/>
        <v>1440</v>
      </c>
      <c r="AA474" s="82" t="str">
        <f>IF('Copy your Raw data here'!G473="","",IF(V474&lt;U474,Z474,Y474))</f>
        <v/>
      </c>
    </row>
    <row r="475" spans="1:27">
      <c r="A475" s="74" t="str">
        <f>IF(ISBLANK('Copy your Raw data here'!A474),"",('Copy your Raw data here'!A474))</f>
        <v/>
      </c>
      <c r="B475" s="78" t="str">
        <f t="shared" si="43"/>
        <v/>
      </c>
      <c r="C475" s="74">
        <f>IF('Copy your Raw data here'!D474="YES",1,0)</f>
        <v>0</v>
      </c>
      <c r="D475" s="74" t="e">
        <f>VLOOKUP('Copy your Raw data here'!E474,'Stroke Ready Hospital List'!A:B,1,FALSE)</f>
        <v>#N/A</v>
      </c>
      <c r="E475" s="74">
        <f t="shared" si="42"/>
        <v>0</v>
      </c>
      <c r="F475" s="74">
        <f>IF(OR(ISBLANK('Copy your Raw data here'!F474),('Copy your Raw data here'!F474="NO")),0,1)</f>
        <v>0</v>
      </c>
      <c r="G475" s="74">
        <f>IF(ISBLANK('Copy your Raw data here'!G474),0,1)</f>
        <v>0</v>
      </c>
      <c r="H475" s="74">
        <f>IF(ISERROR(D475),'Copy your Raw data here'!E474,"")</f>
        <v>0</v>
      </c>
      <c r="I475" s="74" t="str">
        <f t="shared" si="44"/>
        <v/>
      </c>
      <c r="L475" s="82">
        <f>HOUR('Copy your Raw data here'!B474)</f>
        <v>0</v>
      </c>
      <c r="M475" s="82">
        <f>HOUR('Copy your Raw data here'!C474)</f>
        <v>0</v>
      </c>
      <c r="N475" s="82">
        <f>MINUTE('Copy your Raw data here'!B474)</f>
        <v>0</v>
      </c>
      <c r="O475" s="82">
        <f>MINUTE('Copy your Raw data here'!C474)</f>
        <v>0</v>
      </c>
      <c r="P475" s="82">
        <f>('Copy your Raw data here'!C474-'Copy your Raw data here'!B474)*1440</f>
        <v>0</v>
      </c>
      <c r="Q475" s="82">
        <f t="shared" si="45"/>
        <v>60</v>
      </c>
      <c r="R475" s="82">
        <f t="shared" si="46"/>
        <v>0</v>
      </c>
      <c r="S475" s="83"/>
      <c r="T475" s="83"/>
      <c r="U475" s="82">
        <f>HOUR('Copy your Raw data here'!G474)</f>
        <v>0</v>
      </c>
      <c r="V475" s="82">
        <f>HOUR('Copy your Raw data here'!H474)</f>
        <v>0</v>
      </c>
      <c r="W475" s="82">
        <f>MINUTE('Copy your Raw data here'!G474)</f>
        <v>0</v>
      </c>
      <c r="X475" s="82">
        <f>MINUTE('Copy your Raw data here'!H474)</f>
        <v>0</v>
      </c>
      <c r="Y475" s="82">
        <f>('Copy your Raw data here'!H474-'Copy your Raw data here'!G474)*1440</f>
        <v>0</v>
      </c>
      <c r="Z475" s="82">
        <f t="shared" si="47"/>
        <v>1440</v>
      </c>
      <c r="AA475" s="82" t="str">
        <f>IF('Copy your Raw data here'!G474="","",IF(V475&lt;U475,Z475,Y475))</f>
        <v/>
      </c>
    </row>
    <row r="476" spans="1:27">
      <c r="A476" s="74" t="str">
        <f>IF(ISBLANK('Copy your Raw data here'!A475),"",('Copy your Raw data here'!A475))</f>
        <v/>
      </c>
      <c r="B476" s="78" t="str">
        <f t="shared" si="43"/>
        <v/>
      </c>
      <c r="C476" s="74">
        <f>IF('Copy your Raw data here'!D475="YES",1,0)</f>
        <v>0</v>
      </c>
      <c r="D476" s="74" t="e">
        <f>VLOOKUP('Copy your Raw data here'!E475,'Stroke Ready Hospital List'!A:B,1,FALSE)</f>
        <v>#N/A</v>
      </c>
      <c r="E476" s="74">
        <f t="shared" ref="E476:E502" si="48">IF(ISERROR(D476),0,1)</f>
        <v>0</v>
      </c>
      <c r="F476" s="74">
        <f>IF(OR(ISBLANK('Copy your Raw data here'!F475),('Copy your Raw data here'!F475="NO")),0,1)</f>
        <v>0</v>
      </c>
      <c r="G476" s="74">
        <f>IF(ISBLANK('Copy your Raw data here'!G475),0,1)</f>
        <v>0</v>
      </c>
      <c r="H476" s="74">
        <f>IF(ISERROR(D476),'Copy your Raw data here'!E475,"")</f>
        <v>0</v>
      </c>
      <c r="I476" s="74" t="str">
        <f t="shared" si="44"/>
        <v/>
      </c>
      <c r="L476" s="82">
        <f>HOUR('Copy your Raw data here'!B475)</f>
        <v>0</v>
      </c>
      <c r="M476" s="82">
        <f>HOUR('Copy your Raw data here'!C475)</f>
        <v>0</v>
      </c>
      <c r="N476" s="82">
        <f>MINUTE('Copy your Raw data here'!B475)</f>
        <v>0</v>
      </c>
      <c r="O476" s="82">
        <f>MINUTE('Copy your Raw data here'!C475)</f>
        <v>0</v>
      </c>
      <c r="P476" s="82">
        <f>('Copy your Raw data here'!C475-'Copy your Raw data here'!B475)*1440</f>
        <v>0</v>
      </c>
      <c r="Q476" s="82">
        <f t="shared" si="45"/>
        <v>60</v>
      </c>
      <c r="R476" s="82">
        <f t="shared" si="46"/>
        <v>0</v>
      </c>
      <c r="S476" s="83"/>
      <c r="T476" s="83"/>
      <c r="U476" s="82">
        <f>HOUR('Copy your Raw data here'!G475)</f>
        <v>0</v>
      </c>
      <c r="V476" s="82">
        <f>HOUR('Copy your Raw data here'!H475)</f>
        <v>0</v>
      </c>
      <c r="W476" s="82">
        <f>MINUTE('Copy your Raw data here'!G475)</f>
        <v>0</v>
      </c>
      <c r="X476" s="82">
        <f>MINUTE('Copy your Raw data here'!H475)</f>
        <v>0</v>
      </c>
      <c r="Y476" s="82">
        <f>('Copy your Raw data here'!H475-'Copy your Raw data here'!G475)*1440</f>
        <v>0</v>
      </c>
      <c r="Z476" s="82">
        <f t="shared" si="47"/>
        <v>1440</v>
      </c>
      <c r="AA476" s="82" t="str">
        <f>IF('Copy your Raw data here'!G475="","",IF(V476&lt;U476,Z476,Y476))</f>
        <v/>
      </c>
    </row>
    <row r="477" spans="1:27">
      <c r="A477" s="74" t="str">
        <f>IF(ISBLANK('Copy your Raw data here'!A476),"",('Copy your Raw data here'!A476))</f>
        <v/>
      </c>
      <c r="B477" s="78" t="str">
        <f t="shared" si="43"/>
        <v/>
      </c>
      <c r="C477" s="74">
        <f>IF('Copy your Raw data here'!D476="YES",1,0)</f>
        <v>0</v>
      </c>
      <c r="D477" s="74" t="e">
        <f>VLOOKUP('Copy your Raw data here'!E476,'Stroke Ready Hospital List'!A:B,1,FALSE)</f>
        <v>#N/A</v>
      </c>
      <c r="E477" s="74">
        <f t="shared" si="48"/>
        <v>0</v>
      </c>
      <c r="F477" s="74">
        <f>IF(OR(ISBLANK('Copy your Raw data here'!F476),('Copy your Raw data here'!F476="NO")),0,1)</f>
        <v>0</v>
      </c>
      <c r="G477" s="74">
        <f>IF(ISBLANK('Copy your Raw data here'!G476),0,1)</f>
        <v>0</v>
      </c>
      <c r="H477" s="74">
        <f>IF(ISERROR(D477),'Copy your Raw data here'!E476,"")</f>
        <v>0</v>
      </c>
      <c r="I477" s="74" t="str">
        <f t="shared" si="44"/>
        <v/>
      </c>
      <c r="L477" s="82">
        <f>HOUR('Copy your Raw data here'!B476)</f>
        <v>0</v>
      </c>
      <c r="M477" s="82">
        <f>HOUR('Copy your Raw data here'!C476)</f>
        <v>0</v>
      </c>
      <c r="N477" s="82">
        <f>MINUTE('Copy your Raw data here'!B476)</f>
        <v>0</v>
      </c>
      <c r="O477" s="82">
        <f>MINUTE('Copy your Raw data here'!C476)</f>
        <v>0</v>
      </c>
      <c r="P477" s="82">
        <f>('Copy your Raw data here'!C476-'Copy your Raw data here'!B476)*1440</f>
        <v>0</v>
      </c>
      <c r="Q477" s="82">
        <f t="shared" si="45"/>
        <v>60</v>
      </c>
      <c r="R477" s="82">
        <f t="shared" si="46"/>
        <v>0</v>
      </c>
      <c r="S477" s="83"/>
      <c r="T477" s="83"/>
      <c r="U477" s="82">
        <f>HOUR('Copy your Raw data here'!G476)</f>
        <v>0</v>
      </c>
      <c r="V477" s="82">
        <f>HOUR('Copy your Raw data here'!H476)</f>
        <v>0</v>
      </c>
      <c r="W477" s="82">
        <f>MINUTE('Copy your Raw data here'!G476)</f>
        <v>0</v>
      </c>
      <c r="X477" s="82">
        <f>MINUTE('Copy your Raw data here'!H476)</f>
        <v>0</v>
      </c>
      <c r="Y477" s="82">
        <f>('Copy your Raw data here'!H476-'Copy your Raw data here'!G476)*1440</f>
        <v>0</v>
      </c>
      <c r="Z477" s="82">
        <f t="shared" si="47"/>
        <v>1440</v>
      </c>
      <c r="AA477" s="82" t="str">
        <f>IF('Copy your Raw data here'!G476="","",IF(V477&lt;U477,Z477,Y477))</f>
        <v/>
      </c>
    </row>
    <row r="478" spans="1:27">
      <c r="A478" s="74" t="str">
        <f>IF(ISBLANK('Copy your Raw data here'!A477),"",('Copy your Raw data here'!A477))</f>
        <v/>
      </c>
      <c r="B478" s="78" t="str">
        <f t="shared" si="43"/>
        <v/>
      </c>
      <c r="C478" s="74">
        <f>IF('Copy your Raw data here'!D477="YES",1,0)</f>
        <v>0</v>
      </c>
      <c r="D478" s="74" t="e">
        <f>VLOOKUP('Copy your Raw data here'!E477,'Stroke Ready Hospital List'!A:B,1,FALSE)</f>
        <v>#N/A</v>
      </c>
      <c r="E478" s="74">
        <f t="shared" si="48"/>
        <v>0</v>
      </c>
      <c r="F478" s="74">
        <f>IF(OR(ISBLANK('Copy your Raw data here'!F477),('Copy your Raw data here'!F477="NO")),0,1)</f>
        <v>0</v>
      </c>
      <c r="G478" s="74">
        <f>IF(ISBLANK('Copy your Raw data here'!G477),0,1)</f>
        <v>0</v>
      </c>
      <c r="H478" s="74">
        <f>IF(ISERROR(D478),'Copy your Raw data here'!E477,"")</f>
        <v>0</v>
      </c>
      <c r="I478" s="74" t="str">
        <f t="shared" si="44"/>
        <v/>
      </c>
      <c r="L478" s="82">
        <f>HOUR('Copy your Raw data here'!B477)</f>
        <v>0</v>
      </c>
      <c r="M478" s="82">
        <f>HOUR('Copy your Raw data here'!C477)</f>
        <v>0</v>
      </c>
      <c r="N478" s="82">
        <f>MINUTE('Copy your Raw data here'!B477)</f>
        <v>0</v>
      </c>
      <c r="O478" s="82">
        <f>MINUTE('Copy your Raw data here'!C477)</f>
        <v>0</v>
      </c>
      <c r="P478" s="82">
        <f>('Copy your Raw data here'!C477-'Copy your Raw data here'!B477)*1440</f>
        <v>0</v>
      </c>
      <c r="Q478" s="82">
        <f t="shared" si="45"/>
        <v>60</v>
      </c>
      <c r="R478" s="82">
        <f t="shared" si="46"/>
        <v>0</v>
      </c>
      <c r="S478" s="83"/>
      <c r="T478" s="83"/>
      <c r="U478" s="82">
        <f>HOUR('Copy your Raw data here'!G477)</f>
        <v>0</v>
      </c>
      <c r="V478" s="82">
        <f>HOUR('Copy your Raw data here'!H477)</f>
        <v>0</v>
      </c>
      <c r="W478" s="82">
        <f>MINUTE('Copy your Raw data here'!G477)</f>
        <v>0</v>
      </c>
      <c r="X478" s="82">
        <f>MINUTE('Copy your Raw data here'!H477)</f>
        <v>0</v>
      </c>
      <c r="Y478" s="82">
        <f>('Copy your Raw data here'!H477-'Copy your Raw data here'!G477)*1440</f>
        <v>0</v>
      </c>
      <c r="Z478" s="82">
        <f t="shared" si="47"/>
        <v>1440</v>
      </c>
      <c r="AA478" s="82" t="str">
        <f>IF('Copy your Raw data here'!G477="","",IF(V478&lt;U478,Z478,Y478))</f>
        <v/>
      </c>
    </row>
    <row r="479" spans="1:27">
      <c r="A479" s="74" t="str">
        <f>IF(ISBLANK('Copy your Raw data here'!A478),"",('Copy your Raw data here'!A478))</f>
        <v/>
      </c>
      <c r="B479" s="78" t="str">
        <f t="shared" si="43"/>
        <v/>
      </c>
      <c r="C479" s="74">
        <f>IF('Copy your Raw data here'!D478="YES",1,0)</f>
        <v>0</v>
      </c>
      <c r="D479" s="74" t="e">
        <f>VLOOKUP('Copy your Raw data here'!E478,'Stroke Ready Hospital List'!A:B,1,FALSE)</f>
        <v>#N/A</v>
      </c>
      <c r="E479" s="74">
        <f t="shared" si="48"/>
        <v>0</v>
      </c>
      <c r="F479" s="74">
        <f>IF(OR(ISBLANK('Copy your Raw data here'!F478),('Copy your Raw data here'!F478="NO")),0,1)</f>
        <v>0</v>
      </c>
      <c r="G479" s="74">
        <f>IF(ISBLANK('Copy your Raw data here'!G478),0,1)</f>
        <v>0</v>
      </c>
      <c r="H479" s="74">
        <f>IF(ISERROR(D479),'Copy your Raw data here'!E478,"")</f>
        <v>0</v>
      </c>
      <c r="I479" s="74" t="str">
        <f t="shared" si="44"/>
        <v/>
      </c>
      <c r="L479" s="82">
        <f>HOUR('Copy your Raw data here'!B478)</f>
        <v>0</v>
      </c>
      <c r="M479" s="82">
        <f>HOUR('Copy your Raw data here'!C478)</f>
        <v>0</v>
      </c>
      <c r="N479" s="82">
        <f>MINUTE('Copy your Raw data here'!B478)</f>
        <v>0</v>
      </c>
      <c r="O479" s="82">
        <f>MINUTE('Copy your Raw data here'!C478)</f>
        <v>0</v>
      </c>
      <c r="P479" s="82">
        <f>('Copy your Raw data here'!C478-'Copy your Raw data here'!B478)*1440</f>
        <v>0</v>
      </c>
      <c r="Q479" s="82">
        <f t="shared" si="45"/>
        <v>60</v>
      </c>
      <c r="R479" s="82">
        <f t="shared" si="46"/>
        <v>0</v>
      </c>
      <c r="S479" s="83"/>
      <c r="T479" s="83"/>
      <c r="U479" s="82">
        <f>HOUR('Copy your Raw data here'!G478)</f>
        <v>0</v>
      </c>
      <c r="V479" s="82">
        <f>HOUR('Copy your Raw data here'!H478)</f>
        <v>0</v>
      </c>
      <c r="W479" s="82">
        <f>MINUTE('Copy your Raw data here'!G478)</f>
        <v>0</v>
      </c>
      <c r="X479" s="82">
        <f>MINUTE('Copy your Raw data here'!H478)</f>
        <v>0</v>
      </c>
      <c r="Y479" s="82">
        <f>('Copy your Raw data here'!H478-'Copy your Raw data here'!G478)*1440</f>
        <v>0</v>
      </c>
      <c r="Z479" s="82">
        <f t="shared" si="47"/>
        <v>1440</v>
      </c>
      <c r="AA479" s="82" t="str">
        <f>IF('Copy your Raw data here'!G478="","",IF(V479&lt;U479,Z479,Y479))</f>
        <v/>
      </c>
    </row>
    <row r="480" spans="1:27">
      <c r="A480" s="74" t="str">
        <f>IF(ISBLANK('Copy your Raw data here'!A479),"",('Copy your Raw data here'!A479))</f>
        <v/>
      </c>
      <c r="B480" s="78" t="str">
        <f t="shared" si="43"/>
        <v/>
      </c>
      <c r="C480" s="74">
        <f>IF('Copy your Raw data here'!D479="YES",1,0)</f>
        <v>0</v>
      </c>
      <c r="D480" s="74" t="e">
        <f>VLOOKUP('Copy your Raw data here'!E479,'Stroke Ready Hospital List'!A:B,1,FALSE)</f>
        <v>#N/A</v>
      </c>
      <c r="E480" s="74">
        <f t="shared" si="48"/>
        <v>0</v>
      </c>
      <c r="F480" s="74">
        <f>IF(OR(ISBLANK('Copy your Raw data here'!F479),('Copy your Raw data here'!F479="NO")),0,1)</f>
        <v>0</v>
      </c>
      <c r="G480" s="74">
        <f>IF(ISBLANK('Copy your Raw data here'!G479),0,1)</f>
        <v>0</v>
      </c>
      <c r="H480" s="74">
        <f>IF(ISERROR(D480),'Copy your Raw data here'!E479,"")</f>
        <v>0</v>
      </c>
      <c r="I480" s="74" t="str">
        <f t="shared" si="44"/>
        <v/>
      </c>
      <c r="L480" s="82">
        <f>HOUR('Copy your Raw data here'!B479)</f>
        <v>0</v>
      </c>
      <c r="M480" s="82">
        <f>HOUR('Copy your Raw data here'!C479)</f>
        <v>0</v>
      </c>
      <c r="N480" s="82">
        <f>MINUTE('Copy your Raw data here'!B479)</f>
        <v>0</v>
      </c>
      <c r="O480" s="82">
        <f>MINUTE('Copy your Raw data here'!C479)</f>
        <v>0</v>
      </c>
      <c r="P480" s="82">
        <f>('Copy your Raw data here'!C479-'Copy your Raw data here'!B479)*1440</f>
        <v>0</v>
      </c>
      <c r="Q480" s="82">
        <f t="shared" si="45"/>
        <v>60</v>
      </c>
      <c r="R480" s="82">
        <f t="shared" si="46"/>
        <v>0</v>
      </c>
      <c r="S480" s="83"/>
      <c r="T480" s="83"/>
      <c r="U480" s="82">
        <f>HOUR('Copy your Raw data here'!G479)</f>
        <v>0</v>
      </c>
      <c r="V480" s="82">
        <f>HOUR('Copy your Raw data here'!H479)</f>
        <v>0</v>
      </c>
      <c r="W480" s="82">
        <f>MINUTE('Copy your Raw data here'!G479)</f>
        <v>0</v>
      </c>
      <c r="X480" s="82">
        <f>MINUTE('Copy your Raw data here'!H479)</f>
        <v>0</v>
      </c>
      <c r="Y480" s="82">
        <f>('Copy your Raw data here'!H479-'Copy your Raw data here'!G479)*1440</f>
        <v>0</v>
      </c>
      <c r="Z480" s="82">
        <f t="shared" si="47"/>
        <v>1440</v>
      </c>
      <c r="AA480" s="82" t="str">
        <f>IF('Copy your Raw data here'!G479="","",IF(V480&lt;U480,Z480,Y480))</f>
        <v/>
      </c>
    </row>
    <row r="481" spans="1:27">
      <c r="A481" s="74" t="str">
        <f>IF(ISBLANK('Copy your Raw data here'!A480),"",('Copy your Raw data here'!A480))</f>
        <v/>
      </c>
      <c r="B481" s="78" t="str">
        <f t="shared" si="43"/>
        <v/>
      </c>
      <c r="C481" s="74">
        <f>IF('Copy your Raw data here'!D480="YES",1,0)</f>
        <v>0</v>
      </c>
      <c r="D481" s="74" t="e">
        <f>VLOOKUP('Copy your Raw data here'!E480,'Stroke Ready Hospital List'!A:B,1,FALSE)</f>
        <v>#N/A</v>
      </c>
      <c r="E481" s="74">
        <f t="shared" si="48"/>
        <v>0</v>
      </c>
      <c r="F481" s="74">
        <f>IF(OR(ISBLANK('Copy your Raw data here'!F480),('Copy your Raw data here'!F480="NO")),0,1)</f>
        <v>0</v>
      </c>
      <c r="G481" s="74">
        <f>IF(ISBLANK('Copy your Raw data here'!G480),0,1)</f>
        <v>0</v>
      </c>
      <c r="H481" s="74">
        <f>IF(ISERROR(D481),'Copy your Raw data here'!E480,"")</f>
        <v>0</v>
      </c>
      <c r="I481" s="74" t="str">
        <f t="shared" si="44"/>
        <v/>
      </c>
      <c r="L481" s="82">
        <f>HOUR('Copy your Raw data here'!B480)</f>
        <v>0</v>
      </c>
      <c r="M481" s="82">
        <f>HOUR('Copy your Raw data here'!C480)</f>
        <v>0</v>
      </c>
      <c r="N481" s="82">
        <f>MINUTE('Copy your Raw data here'!B480)</f>
        <v>0</v>
      </c>
      <c r="O481" s="82">
        <f>MINUTE('Copy your Raw data here'!C480)</f>
        <v>0</v>
      </c>
      <c r="P481" s="82">
        <f>('Copy your Raw data here'!C480-'Copy your Raw data here'!B480)*1440</f>
        <v>0</v>
      </c>
      <c r="Q481" s="82">
        <f t="shared" si="45"/>
        <v>60</v>
      </c>
      <c r="R481" s="82">
        <f t="shared" si="46"/>
        <v>0</v>
      </c>
      <c r="S481" s="83"/>
      <c r="T481" s="83"/>
      <c r="U481" s="82">
        <f>HOUR('Copy your Raw data here'!G480)</f>
        <v>0</v>
      </c>
      <c r="V481" s="82">
        <f>HOUR('Copy your Raw data here'!H480)</f>
        <v>0</v>
      </c>
      <c r="W481" s="82">
        <f>MINUTE('Copy your Raw data here'!G480)</f>
        <v>0</v>
      </c>
      <c r="X481" s="82">
        <f>MINUTE('Copy your Raw data here'!H480)</f>
        <v>0</v>
      </c>
      <c r="Y481" s="82">
        <f>('Copy your Raw data here'!H480-'Copy your Raw data here'!G480)*1440</f>
        <v>0</v>
      </c>
      <c r="Z481" s="82">
        <f t="shared" si="47"/>
        <v>1440</v>
      </c>
      <c r="AA481" s="82" t="str">
        <f>IF('Copy your Raw data here'!G480="","",IF(V481&lt;U481,Z481,Y481))</f>
        <v/>
      </c>
    </row>
    <row r="482" spans="1:27">
      <c r="A482" s="74" t="str">
        <f>IF(ISBLANK('Copy your Raw data here'!A481),"",('Copy your Raw data here'!A481))</f>
        <v/>
      </c>
      <c r="B482" s="78" t="str">
        <f t="shared" si="43"/>
        <v/>
      </c>
      <c r="C482" s="74">
        <f>IF('Copy your Raw data here'!D481="YES",1,0)</f>
        <v>0</v>
      </c>
      <c r="D482" s="74" t="e">
        <f>VLOOKUP('Copy your Raw data here'!E481,'Stroke Ready Hospital List'!A:B,1,FALSE)</f>
        <v>#N/A</v>
      </c>
      <c r="E482" s="74">
        <f t="shared" si="48"/>
        <v>0</v>
      </c>
      <c r="F482" s="74">
        <f>IF(OR(ISBLANK('Copy your Raw data here'!F481),('Copy your Raw data here'!F481="NO")),0,1)</f>
        <v>0</v>
      </c>
      <c r="G482" s="74">
        <f>IF(ISBLANK('Copy your Raw data here'!G481),0,1)</f>
        <v>0</v>
      </c>
      <c r="H482" s="74">
        <f>IF(ISERROR(D482),'Copy your Raw data here'!E481,"")</f>
        <v>0</v>
      </c>
      <c r="I482" s="74" t="str">
        <f t="shared" si="44"/>
        <v/>
      </c>
      <c r="L482" s="82">
        <f>HOUR('Copy your Raw data here'!B481)</f>
        <v>0</v>
      </c>
      <c r="M482" s="82">
        <f>HOUR('Copy your Raw data here'!C481)</f>
        <v>0</v>
      </c>
      <c r="N482" s="82">
        <f>MINUTE('Copy your Raw data here'!B481)</f>
        <v>0</v>
      </c>
      <c r="O482" s="82">
        <f>MINUTE('Copy your Raw data here'!C481)</f>
        <v>0</v>
      </c>
      <c r="P482" s="82">
        <f>('Copy your Raw data here'!C481-'Copy your Raw data here'!B481)*1440</f>
        <v>0</v>
      </c>
      <c r="Q482" s="82">
        <f t="shared" si="45"/>
        <v>60</v>
      </c>
      <c r="R482" s="82">
        <f t="shared" si="46"/>
        <v>0</v>
      </c>
      <c r="S482" s="83"/>
      <c r="T482" s="83"/>
      <c r="U482" s="82">
        <f>HOUR('Copy your Raw data here'!G481)</f>
        <v>0</v>
      </c>
      <c r="V482" s="82">
        <f>HOUR('Copy your Raw data here'!H481)</f>
        <v>0</v>
      </c>
      <c r="W482" s="82">
        <f>MINUTE('Copy your Raw data here'!G481)</f>
        <v>0</v>
      </c>
      <c r="X482" s="82">
        <f>MINUTE('Copy your Raw data here'!H481)</f>
        <v>0</v>
      </c>
      <c r="Y482" s="82">
        <f>('Copy your Raw data here'!H481-'Copy your Raw data here'!G481)*1440</f>
        <v>0</v>
      </c>
      <c r="Z482" s="82">
        <f t="shared" si="47"/>
        <v>1440</v>
      </c>
      <c r="AA482" s="82" t="str">
        <f>IF('Copy your Raw data here'!G481="","",IF(V482&lt;U482,Z482,Y482))</f>
        <v/>
      </c>
    </row>
    <row r="483" spans="1:27">
      <c r="A483" s="74" t="str">
        <f>IF(ISBLANK('Copy your Raw data here'!A482),"",('Copy your Raw data here'!A482))</f>
        <v/>
      </c>
      <c r="B483" s="78" t="str">
        <f t="shared" si="43"/>
        <v/>
      </c>
      <c r="C483" s="74">
        <f>IF('Copy your Raw data here'!D482="YES",1,0)</f>
        <v>0</v>
      </c>
      <c r="D483" s="74" t="e">
        <f>VLOOKUP('Copy your Raw data here'!E482,'Stroke Ready Hospital List'!A:B,1,FALSE)</f>
        <v>#N/A</v>
      </c>
      <c r="E483" s="74">
        <f t="shared" si="48"/>
        <v>0</v>
      </c>
      <c r="F483" s="74">
        <f>IF(OR(ISBLANK('Copy your Raw data here'!F482),('Copy your Raw data here'!F482="NO")),0,1)</f>
        <v>0</v>
      </c>
      <c r="G483" s="74">
        <f>IF(ISBLANK('Copy your Raw data here'!G482),0,1)</f>
        <v>0</v>
      </c>
      <c r="H483" s="74">
        <f>IF(ISERROR(D483),'Copy your Raw data here'!E482,"")</f>
        <v>0</v>
      </c>
      <c r="I483" s="74" t="str">
        <f t="shared" si="44"/>
        <v/>
      </c>
      <c r="L483" s="82">
        <f>HOUR('Copy your Raw data here'!B482)</f>
        <v>0</v>
      </c>
      <c r="M483" s="82">
        <f>HOUR('Copy your Raw data here'!C482)</f>
        <v>0</v>
      </c>
      <c r="N483" s="82">
        <f>MINUTE('Copy your Raw data here'!B482)</f>
        <v>0</v>
      </c>
      <c r="O483" s="82">
        <f>MINUTE('Copy your Raw data here'!C482)</f>
        <v>0</v>
      </c>
      <c r="P483" s="82">
        <f>('Copy your Raw data here'!C482-'Copy your Raw data here'!B482)*1440</f>
        <v>0</v>
      </c>
      <c r="Q483" s="82">
        <f t="shared" si="45"/>
        <v>60</v>
      </c>
      <c r="R483" s="82">
        <f t="shared" si="46"/>
        <v>0</v>
      </c>
      <c r="S483" s="83"/>
      <c r="T483" s="83"/>
      <c r="U483" s="82">
        <f>HOUR('Copy your Raw data here'!G482)</f>
        <v>0</v>
      </c>
      <c r="V483" s="82">
        <f>HOUR('Copy your Raw data here'!H482)</f>
        <v>0</v>
      </c>
      <c r="W483" s="82">
        <f>MINUTE('Copy your Raw data here'!G482)</f>
        <v>0</v>
      </c>
      <c r="X483" s="82">
        <f>MINUTE('Copy your Raw data here'!H482)</f>
        <v>0</v>
      </c>
      <c r="Y483" s="82">
        <f>('Copy your Raw data here'!H482-'Copy your Raw data here'!G482)*1440</f>
        <v>0</v>
      </c>
      <c r="Z483" s="82">
        <f t="shared" si="47"/>
        <v>1440</v>
      </c>
      <c r="AA483" s="82" t="str">
        <f>IF('Copy your Raw data here'!G482="","",IF(V483&lt;U483,Z483,Y483))</f>
        <v/>
      </c>
    </row>
    <row r="484" spans="1:27">
      <c r="A484" s="74" t="str">
        <f>IF(ISBLANK('Copy your Raw data here'!A483),"",('Copy your Raw data here'!A483))</f>
        <v/>
      </c>
      <c r="B484" s="78" t="str">
        <f t="shared" si="43"/>
        <v/>
      </c>
      <c r="C484" s="74">
        <f>IF('Copy your Raw data here'!D483="YES",1,0)</f>
        <v>0</v>
      </c>
      <c r="D484" s="74" t="e">
        <f>VLOOKUP('Copy your Raw data here'!E483,'Stroke Ready Hospital List'!A:B,1,FALSE)</f>
        <v>#N/A</v>
      </c>
      <c r="E484" s="74">
        <f t="shared" si="48"/>
        <v>0</v>
      </c>
      <c r="F484" s="74">
        <f>IF(OR(ISBLANK('Copy your Raw data here'!F483),('Copy your Raw data here'!F483="NO")),0,1)</f>
        <v>0</v>
      </c>
      <c r="G484" s="74">
        <f>IF(ISBLANK('Copy your Raw data here'!G483),0,1)</f>
        <v>0</v>
      </c>
      <c r="H484" s="74">
        <f>IF(ISERROR(D484),'Copy your Raw data here'!E483,"")</f>
        <v>0</v>
      </c>
      <c r="I484" s="74" t="str">
        <f t="shared" si="44"/>
        <v/>
      </c>
      <c r="L484" s="82">
        <f>HOUR('Copy your Raw data here'!B483)</f>
        <v>0</v>
      </c>
      <c r="M484" s="82">
        <f>HOUR('Copy your Raw data here'!C483)</f>
        <v>0</v>
      </c>
      <c r="N484" s="82">
        <f>MINUTE('Copy your Raw data here'!B483)</f>
        <v>0</v>
      </c>
      <c r="O484" s="82">
        <f>MINUTE('Copy your Raw data here'!C483)</f>
        <v>0</v>
      </c>
      <c r="P484" s="82">
        <f>('Copy your Raw data here'!C483-'Copy your Raw data here'!B483)*1440</f>
        <v>0</v>
      </c>
      <c r="Q484" s="82">
        <f t="shared" si="45"/>
        <v>60</v>
      </c>
      <c r="R484" s="82">
        <f t="shared" si="46"/>
        <v>0</v>
      </c>
      <c r="S484" s="83"/>
      <c r="T484" s="83"/>
      <c r="U484" s="82">
        <f>HOUR('Copy your Raw data here'!G483)</f>
        <v>0</v>
      </c>
      <c r="V484" s="82">
        <f>HOUR('Copy your Raw data here'!H483)</f>
        <v>0</v>
      </c>
      <c r="W484" s="82">
        <f>MINUTE('Copy your Raw data here'!G483)</f>
        <v>0</v>
      </c>
      <c r="X484" s="82">
        <f>MINUTE('Copy your Raw data here'!H483)</f>
        <v>0</v>
      </c>
      <c r="Y484" s="82">
        <f>('Copy your Raw data here'!H483-'Copy your Raw data here'!G483)*1440</f>
        <v>0</v>
      </c>
      <c r="Z484" s="82">
        <f t="shared" si="47"/>
        <v>1440</v>
      </c>
      <c r="AA484" s="82" t="str">
        <f>IF('Copy your Raw data here'!G483="","",IF(V484&lt;U484,Z484,Y484))</f>
        <v/>
      </c>
    </row>
    <row r="485" spans="1:27">
      <c r="A485" s="74" t="str">
        <f>IF(ISBLANK('Copy your Raw data here'!A484),"",('Copy your Raw data here'!A484))</f>
        <v/>
      </c>
      <c r="B485" s="78" t="str">
        <f t="shared" si="43"/>
        <v/>
      </c>
      <c r="C485" s="74">
        <f>IF('Copy your Raw data here'!D484="YES",1,0)</f>
        <v>0</v>
      </c>
      <c r="D485" s="74" t="e">
        <f>VLOOKUP('Copy your Raw data here'!E484,'Stroke Ready Hospital List'!A:B,1,FALSE)</f>
        <v>#N/A</v>
      </c>
      <c r="E485" s="74">
        <f t="shared" si="48"/>
        <v>0</v>
      </c>
      <c r="F485" s="74">
        <f>IF(OR(ISBLANK('Copy your Raw data here'!F484),('Copy your Raw data here'!F484="NO")),0,1)</f>
        <v>0</v>
      </c>
      <c r="G485" s="74">
        <f>IF(ISBLANK('Copy your Raw data here'!G484),0,1)</f>
        <v>0</v>
      </c>
      <c r="H485" s="74">
        <f>IF(ISERROR(D485),'Copy your Raw data here'!E484,"")</f>
        <v>0</v>
      </c>
      <c r="I485" s="74" t="str">
        <f t="shared" si="44"/>
        <v/>
      </c>
      <c r="L485" s="82">
        <f>HOUR('Copy your Raw data here'!B484)</f>
        <v>0</v>
      </c>
      <c r="M485" s="82">
        <f>HOUR('Copy your Raw data here'!C484)</f>
        <v>0</v>
      </c>
      <c r="N485" s="82">
        <f>MINUTE('Copy your Raw data here'!B484)</f>
        <v>0</v>
      </c>
      <c r="O485" s="82">
        <f>MINUTE('Copy your Raw data here'!C484)</f>
        <v>0</v>
      </c>
      <c r="P485" s="82">
        <f>('Copy your Raw data here'!C484-'Copy your Raw data here'!B484)*1440</f>
        <v>0</v>
      </c>
      <c r="Q485" s="82">
        <f t="shared" si="45"/>
        <v>60</v>
      </c>
      <c r="R485" s="82">
        <f t="shared" si="46"/>
        <v>0</v>
      </c>
      <c r="S485" s="83"/>
      <c r="T485" s="83"/>
      <c r="U485" s="82">
        <f>HOUR('Copy your Raw data here'!G484)</f>
        <v>0</v>
      </c>
      <c r="V485" s="82">
        <f>HOUR('Copy your Raw data here'!H484)</f>
        <v>0</v>
      </c>
      <c r="W485" s="82">
        <f>MINUTE('Copy your Raw data here'!G484)</f>
        <v>0</v>
      </c>
      <c r="X485" s="82">
        <f>MINUTE('Copy your Raw data here'!H484)</f>
        <v>0</v>
      </c>
      <c r="Y485" s="82">
        <f>('Copy your Raw data here'!H484-'Copy your Raw data here'!G484)*1440</f>
        <v>0</v>
      </c>
      <c r="Z485" s="82">
        <f t="shared" si="47"/>
        <v>1440</v>
      </c>
      <c r="AA485" s="82" t="str">
        <f>IF('Copy your Raw data here'!G484="","",IF(V485&lt;U485,Z485,Y485))</f>
        <v/>
      </c>
    </row>
    <row r="486" spans="1:27">
      <c r="A486" s="74" t="str">
        <f>IF(ISBLANK('Copy your Raw data here'!A485),"",('Copy your Raw data here'!A485))</f>
        <v/>
      </c>
      <c r="B486" s="78" t="str">
        <f t="shared" si="43"/>
        <v/>
      </c>
      <c r="C486" s="74">
        <f>IF('Copy your Raw data here'!D485="YES",1,0)</f>
        <v>0</v>
      </c>
      <c r="D486" s="74" t="e">
        <f>VLOOKUP('Copy your Raw data here'!E485,'Stroke Ready Hospital List'!A:B,1,FALSE)</f>
        <v>#N/A</v>
      </c>
      <c r="E486" s="74">
        <f t="shared" si="48"/>
        <v>0</v>
      </c>
      <c r="F486" s="74">
        <f>IF(OR(ISBLANK('Copy your Raw data here'!F485),('Copy your Raw data here'!F485="NO")),0,1)</f>
        <v>0</v>
      </c>
      <c r="G486" s="74">
        <f>IF(ISBLANK('Copy your Raw data here'!G485),0,1)</f>
        <v>0</v>
      </c>
      <c r="H486" s="74">
        <f>IF(ISERROR(D486),'Copy your Raw data here'!E485,"")</f>
        <v>0</v>
      </c>
      <c r="I486" s="74" t="str">
        <f t="shared" si="44"/>
        <v/>
      </c>
      <c r="L486" s="82">
        <f>HOUR('Copy your Raw data here'!B485)</f>
        <v>0</v>
      </c>
      <c r="M486" s="82">
        <f>HOUR('Copy your Raw data here'!C485)</f>
        <v>0</v>
      </c>
      <c r="N486" s="82">
        <f>MINUTE('Copy your Raw data here'!B485)</f>
        <v>0</v>
      </c>
      <c r="O486" s="82">
        <f>MINUTE('Copy your Raw data here'!C485)</f>
        <v>0</v>
      </c>
      <c r="P486" s="82">
        <f>('Copy your Raw data here'!C485-'Copy your Raw data here'!B485)*1440</f>
        <v>0</v>
      </c>
      <c r="Q486" s="82">
        <f t="shared" si="45"/>
        <v>60</v>
      </c>
      <c r="R486" s="82">
        <f t="shared" si="46"/>
        <v>0</v>
      </c>
      <c r="S486" s="83"/>
      <c r="T486" s="83"/>
      <c r="U486" s="82">
        <f>HOUR('Copy your Raw data here'!G485)</f>
        <v>0</v>
      </c>
      <c r="V486" s="82">
        <f>HOUR('Copy your Raw data here'!H485)</f>
        <v>0</v>
      </c>
      <c r="W486" s="82">
        <f>MINUTE('Copy your Raw data here'!G485)</f>
        <v>0</v>
      </c>
      <c r="X486" s="82">
        <f>MINUTE('Copy your Raw data here'!H485)</f>
        <v>0</v>
      </c>
      <c r="Y486" s="82">
        <f>('Copy your Raw data here'!H485-'Copy your Raw data here'!G485)*1440</f>
        <v>0</v>
      </c>
      <c r="Z486" s="82">
        <f t="shared" si="47"/>
        <v>1440</v>
      </c>
      <c r="AA486" s="82" t="str">
        <f>IF('Copy your Raw data here'!G485="","",IF(V486&lt;U486,Z486,Y486))</f>
        <v/>
      </c>
    </row>
    <row r="487" spans="1:27">
      <c r="A487" s="74" t="str">
        <f>IF(ISBLANK('Copy your Raw data here'!A486),"",('Copy your Raw data here'!A486))</f>
        <v/>
      </c>
      <c r="B487" s="78" t="str">
        <f t="shared" si="43"/>
        <v/>
      </c>
      <c r="C487" s="74">
        <f>IF('Copy your Raw data here'!D486="YES",1,0)</f>
        <v>0</v>
      </c>
      <c r="D487" s="74" t="e">
        <f>VLOOKUP('Copy your Raw data here'!E486,'Stroke Ready Hospital List'!A:B,1,FALSE)</f>
        <v>#N/A</v>
      </c>
      <c r="E487" s="74">
        <f t="shared" si="48"/>
        <v>0</v>
      </c>
      <c r="F487" s="74">
        <f>IF(OR(ISBLANK('Copy your Raw data here'!F486),('Copy your Raw data here'!F486="NO")),0,1)</f>
        <v>0</v>
      </c>
      <c r="G487" s="74">
        <f>IF(ISBLANK('Copy your Raw data here'!G486),0,1)</f>
        <v>0</v>
      </c>
      <c r="H487" s="74">
        <f>IF(ISERROR(D487),'Copy your Raw data here'!E486,"")</f>
        <v>0</v>
      </c>
      <c r="I487" s="74" t="str">
        <f t="shared" si="44"/>
        <v/>
      </c>
      <c r="L487" s="82">
        <f>HOUR('Copy your Raw data here'!B486)</f>
        <v>0</v>
      </c>
      <c r="M487" s="82">
        <f>HOUR('Copy your Raw data here'!C486)</f>
        <v>0</v>
      </c>
      <c r="N487" s="82">
        <f>MINUTE('Copy your Raw data here'!B486)</f>
        <v>0</v>
      </c>
      <c r="O487" s="82">
        <f>MINUTE('Copy your Raw data here'!C486)</f>
        <v>0</v>
      </c>
      <c r="P487" s="82">
        <f>('Copy your Raw data here'!C486-'Copy your Raw data here'!B486)*1440</f>
        <v>0</v>
      </c>
      <c r="Q487" s="82">
        <f t="shared" si="45"/>
        <v>60</v>
      </c>
      <c r="R487" s="82">
        <f t="shared" si="46"/>
        <v>0</v>
      </c>
      <c r="S487" s="83"/>
      <c r="T487" s="83"/>
      <c r="U487" s="82">
        <f>HOUR('Copy your Raw data here'!G486)</f>
        <v>0</v>
      </c>
      <c r="V487" s="82">
        <f>HOUR('Copy your Raw data here'!H486)</f>
        <v>0</v>
      </c>
      <c r="W487" s="82">
        <f>MINUTE('Copy your Raw data here'!G486)</f>
        <v>0</v>
      </c>
      <c r="X487" s="82">
        <f>MINUTE('Copy your Raw data here'!H486)</f>
        <v>0</v>
      </c>
      <c r="Y487" s="82">
        <f>('Copy your Raw data here'!H486-'Copy your Raw data here'!G486)*1440</f>
        <v>0</v>
      </c>
      <c r="Z487" s="82">
        <f t="shared" si="47"/>
        <v>1440</v>
      </c>
      <c r="AA487" s="82" t="str">
        <f>IF('Copy your Raw data here'!G486="","",IF(V487&lt;U487,Z487,Y487))</f>
        <v/>
      </c>
    </row>
    <row r="488" spans="1:27">
      <c r="A488" s="74" t="str">
        <f>IF(ISBLANK('Copy your Raw data here'!A487),"",('Copy your Raw data here'!A487))</f>
        <v/>
      </c>
      <c r="B488" s="78" t="str">
        <f t="shared" si="43"/>
        <v/>
      </c>
      <c r="C488" s="74">
        <f>IF('Copy your Raw data here'!D487="YES",1,0)</f>
        <v>0</v>
      </c>
      <c r="D488" s="74" t="e">
        <f>VLOOKUP('Copy your Raw data here'!E487,'Stroke Ready Hospital List'!A:B,1,FALSE)</f>
        <v>#N/A</v>
      </c>
      <c r="E488" s="74">
        <f t="shared" si="48"/>
        <v>0</v>
      </c>
      <c r="F488" s="74">
        <f>IF(OR(ISBLANK('Copy your Raw data here'!F487),('Copy your Raw data here'!F487="NO")),0,1)</f>
        <v>0</v>
      </c>
      <c r="G488" s="74">
        <f>IF(ISBLANK('Copy your Raw data here'!G487),0,1)</f>
        <v>0</v>
      </c>
      <c r="H488" s="74">
        <f>IF(ISERROR(D488),'Copy your Raw data here'!E487,"")</f>
        <v>0</v>
      </c>
      <c r="I488" s="74" t="str">
        <f t="shared" si="44"/>
        <v/>
      </c>
      <c r="L488" s="82">
        <f>HOUR('Copy your Raw data here'!B487)</f>
        <v>0</v>
      </c>
      <c r="M488" s="82">
        <f>HOUR('Copy your Raw data here'!C487)</f>
        <v>0</v>
      </c>
      <c r="N488" s="82">
        <f>MINUTE('Copy your Raw data here'!B487)</f>
        <v>0</v>
      </c>
      <c r="O488" s="82">
        <f>MINUTE('Copy your Raw data here'!C487)</f>
        <v>0</v>
      </c>
      <c r="P488" s="82">
        <f>('Copy your Raw data here'!C487-'Copy your Raw data here'!B487)*1440</f>
        <v>0</v>
      </c>
      <c r="Q488" s="82">
        <f t="shared" si="45"/>
        <v>60</v>
      </c>
      <c r="R488" s="82">
        <f t="shared" si="46"/>
        <v>0</v>
      </c>
      <c r="S488" s="83"/>
      <c r="T488" s="83"/>
      <c r="U488" s="82">
        <f>HOUR('Copy your Raw data here'!G487)</f>
        <v>0</v>
      </c>
      <c r="V488" s="82">
        <f>HOUR('Copy your Raw data here'!H487)</f>
        <v>0</v>
      </c>
      <c r="W488" s="82">
        <f>MINUTE('Copy your Raw data here'!G487)</f>
        <v>0</v>
      </c>
      <c r="X488" s="82">
        <f>MINUTE('Copy your Raw data here'!H487)</f>
        <v>0</v>
      </c>
      <c r="Y488" s="82">
        <f>('Copy your Raw data here'!H487-'Copy your Raw data here'!G487)*1440</f>
        <v>0</v>
      </c>
      <c r="Z488" s="82">
        <f t="shared" si="47"/>
        <v>1440</v>
      </c>
      <c r="AA488" s="82" t="str">
        <f>IF('Copy your Raw data here'!G487="","",IF(V488&lt;U488,Z488,Y488))</f>
        <v/>
      </c>
    </row>
    <row r="489" spans="1:27">
      <c r="A489" s="74" t="str">
        <f>IF(ISBLANK('Copy your Raw data here'!A488),"",('Copy your Raw data here'!A488))</f>
        <v/>
      </c>
      <c r="B489" s="78" t="str">
        <f t="shared" si="43"/>
        <v/>
      </c>
      <c r="C489" s="74">
        <f>IF('Copy your Raw data here'!D488="YES",1,0)</f>
        <v>0</v>
      </c>
      <c r="D489" s="74" t="e">
        <f>VLOOKUP('Copy your Raw data here'!E488,'Stroke Ready Hospital List'!A:B,1,FALSE)</f>
        <v>#N/A</v>
      </c>
      <c r="E489" s="74">
        <f t="shared" si="48"/>
        <v>0</v>
      </c>
      <c r="F489" s="74">
        <f>IF(OR(ISBLANK('Copy your Raw data here'!F488),('Copy your Raw data here'!F488="NO")),0,1)</f>
        <v>0</v>
      </c>
      <c r="G489" s="74">
        <f>IF(ISBLANK('Copy your Raw data here'!G488),0,1)</f>
        <v>0</v>
      </c>
      <c r="H489" s="74">
        <f>IF(ISERROR(D489),'Copy your Raw data here'!E488,"")</f>
        <v>0</v>
      </c>
      <c r="I489" s="74" t="str">
        <f t="shared" si="44"/>
        <v/>
      </c>
      <c r="L489" s="82">
        <f>HOUR('Copy your Raw data here'!B488)</f>
        <v>0</v>
      </c>
      <c r="M489" s="82">
        <f>HOUR('Copy your Raw data here'!C488)</f>
        <v>0</v>
      </c>
      <c r="N489" s="82">
        <f>MINUTE('Copy your Raw data here'!B488)</f>
        <v>0</v>
      </c>
      <c r="O489" s="82">
        <f>MINUTE('Copy your Raw data here'!C488)</f>
        <v>0</v>
      </c>
      <c r="P489" s="82">
        <f>('Copy your Raw data here'!C488-'Copy your Raw data here'!B488)*1440</f>
        <v>0</v>
      </c>
      <c r="Q489" s="82">
        <f t="shared" si="45"/>
        <v>60</v>
      </c>
      <c r="R489" s="82">
        <f t="shared" si="46"/>
        <v>0</v>
      </c>
      <c r="S489" s="83"/>
      <c r="T489" s="83"/>
      <c r="U489" s="82">
        <f>HOUR('Copy your Raw data here'!G488)</f>
        <v>0</v>
      </c>
      <c r="V489" s="82">
        <f>HOUR('Copy your Raw data here'!H488)</f>
        <v>0</v>
      </c>
      <c r="W489" s="82">
        <f>MINUTE('Copy your Raw data here'!G488)</f>
        <v>0</v>
      </c>
      <c r="X489" s="82">
        <f>MINUTE('Copy your Raw data here'!H488)</f>
        <v>0</v>
      </c>
      <c r="Y489" s="82">
        <f>('Copy your Raw data here'!H488-'Copy your Raw data here'!G488)*1440</f>
        <v>0</v>
      </c>
      <c r="Z489" s="82">
        <f t="shared" si="47"/>
        <v>1440</v>
      </c>
      <c r="AA489" s="82" t="str">
        <f>IF('Copy your Raw data here'!G488="","",IF(V489&lt;U489,Z489,Y489))</f>
        <v/>
      </c>
    </row>
    <row r="490" spans="1:27">
      <c r="A490" s="74" t="str">
        <f>IF(ISBLANK('Copy your Raw data here'!A489),"",('Copy your Raw data here'!A489))</f>
        <v/>
      </c>
      <c r="B490" s="78" t="str">
        <f t="shared" si="43"/>
        <v/>
      </c>
      <c r="C490" s="74">
        <f>IF('Copy your Raw data here'!D489="YES",1,0)</f>
        <v>0</v>
      </c>
      <c r="D490" s="74" t="e">
        <f>VLOOKUP('Copy your Raw data here'!E489,'Stroke Ready Hospital List'!A:B,1,FALSE)</f>
        <v>#N/A</v>
      </c>
      <c r="E490" s="74">
        <f t="shared" si="48"/>
        <v>0</v>
      </c>
      <c r="F490" s="74">
        <f>IF(OR(ISBLANK('Copy your Raw data here'!F489),('Copy your Raw data here'!F489="NO")),0,1)</f>
        <v>0</v>
      </c>
      <c r="G490" s="74">
        <f>IF(ISBLANK('Copy your Raw data here'!G489),0,1)</f>
        <v>0</v>
      </c>
      <c r="H490" s="74">
        <f>IF(ISERROR(D490),'Copy your Raw data here'!E489,"")</f>
        <v>0</v>
      </c>
      <c r="I490" s="74" t="str">
        <f t="shared" si="44"/>
        <v/>
      </c>
      <c r="L490" s="82">
        <f>HOUR('Copy your Raw data here'!B489)</f>
        <v>0</v>
      </c>
      <c r="M490" s="82">
        <f>HOUR('Copy your Raw data here'!C489)</f>
        <v>0</v>
      </c>
      <c r="N490" s="82">
        <f>MINUTE('Copy your Raw data here'!B489)</f>
        <v>0</v>
      </c>
      <c r="O490" s="82">
        <f>MINUTE('Copy your Raw data here'!C489)</f>
        <v>0</v>
      </c>
      <c r="P490" s="82">
        <f>('Copy your Raw data here'!C489-'Copy your Raw data here'!B489)*1440</f>
        <v>0</v>
      </c>
      <c r="Q490" s="82">
        <f t="shared" si="45"/>
        <v>60</v>
      </c>
      <c r="R490" s="82">
        <f t="shared" si="46"/>
        <v>0</v>
      </c>
      <c r="S490" s="83"/>
      <c r="T490" s="83"/>
      <c r="U490" s="82">
        <f>HOUR('Copy your Raw data here'!G489)</f>
        <v>0</v>
      </c>
      <c r="V490" s="82">
        <f>HOUR('Copy your Raw data here'!H489)</f>
        <v>0</v>
      </c>
      <c r="W490" s="82">
        <f>MINUTE('Copy your Raw data here'!G489)</f>
        <v>0</v>
      </c>
      <c r="X490" s="82">
        <f>MINUTE('Copy your Raw data here'!H489)</f>
        <v>0</v>
      </c>
      <c r="Y490" s="82">
        <f>('Copy your Raw data here'!H489-'Copy your Raw data here'!G489)*1440</f>
        <v>0</v>
      </c>
      <c r="Z490" s="82">
        <f t="shared" si="47"/>
        <v>1440</v>
      </c>
      <c r="AA490" s="82" t="str">
        <f>IF('Copy your Raw data here'!G489="","",IF(V490&lt;U490,Z490,Y490))</f>
        <v/>
      </c>
    </row>
    <row r="491" spans="1:27">
      <c r="A491" s="74" t="str">
        <f>IF(ISBLANK('Copy your Raw data here'!A490),"",('Copy your Raw data here'!A490))</f>
        <v/>
      </c>
      <c r="B491" s="78" t="str">
        <f t="shared" si="43"/>
        <v/>
      </c>
      <c r="C491" s="74">
        <f>IF('Copy your Raw data here'!D490="YES",1,0)</f>
        <v>0</v>
      </c>
      <c r="D491" s="74" t="e">
        <f>VLOOKUP('Copy your Raw data here'!E490,'Stroke Ready Hospital List'!A:B,1,FALSE)</f>
        <v>#N/A</v>
      </c>
      <c r="E491" s="74">
        <f t="shared" si="48"/>
        <v>0</v>
      </c>
      <c r="F491" s="74">
        <f>IF(OR(ISBLANK('Copy your Raw data here'!F490),('Copy your Raw data here'!F490="NO")),0,1)</f>
        <v>0</v>
      </c>
      <c r="G491" s="74">
        <f>IF(ISBLANK('Copy your Raw data here'!G490),0,1)</f>
        <v>0</v>
      </c>
      <c r="H491" s="74">
        <f>IF(ISERROR(D491),'Copy your Raw data here'!E490,"")</f>
        <v>0</v>
      </c>
      <c r="I491" s="74" t="str">
        <f t="shared" si="44"/>
        <v/>
      </c>
      <c r="L491" s="82">
        <f>HOUR('Copy your Raw data here'!B490)</f>
        <v>0</v>
      </c>
      <c r="M491" s="82">
        <f>HOUR('Copy your Raw data here'!C490)</f>
        <v>0</v>
      </c>
      <c r="N491" s="82">
        <f>MINUTE('Copy your Raw data here'!B490)</f>
        <v>0</v>
      </c>
      <c r="O491" s="82">
        <f>MINUTE('Copy your Raw data here'!C490)</f>
        <v>0</v>
      </c>
      <c r="P491" s="82">
        <f>('Copy your Raw data here'!C490-'Copy your Raw data here'!B490)*1440</f>
        <v>0</v>
      </c>
      <c r="Q491" s="82">
        <f t="shared" si="45"/>
        <v>60</v>
      </c>
      <c r="R491" s="82">
        <f t="shared" si="46"/>
        <v>0</v>
      </c>
      <c r="S491" s="83"/>
      <c r="T491" s="83"/>
      <c r="U491" s="82">
        <f>HOUR('Copy your Raw data here'!G490)</f>
        <v>0</v>
      </c>
      <c r="V491" s="82">
        <f>HOUR('Copy your Raw data here'!H490)</f>
        <v>0</v>
      </c>
      <c r="W491" s="82">
        <f>MINUTE('Copy your Raw data here'!G490)</f>
        <v>0</v>
      </c>
      <c r="X491" s="82">
        <f>MINUTE('Copy your Raw data here'!H490)</f>
        <v>0</v>
      </c>
      <c r="Y491" s="82">
        <f>('Copy your Raw data here'!H490-'Copy your Raw data here'!G490)*1440</f>
        <v>0</v>
      </c>
      <c r="Z491" s="82">
        <f t="shared" si="47"/>
        <v>1440</v>
      </c>
      <c r="AA491" s="82" t="str">
        <f>IF('Copy your Raw data here'!G490="","",IF(V491&lt;U491,Z491,Y491))</f>
        <v/>
      </c>
    </row>
    <row r="492" spans="1:27">
      <c r="A492" s="74" t="str">
        <f>IF(ISBLANK('Copy your Raw data here'!A491),"",('Copy your Raw data here'!A491))</f>
        <v/>
      </c>
      <c r="B492" s="78" t="str">
        <f t="shared" si="43"/>
        <v/>
      </c>
      <c r="C492" s="74">
        <f>IF('Copy your Raw data here'!D491="YES",1,0)</f>
        <v>0</v>
      </c>
      <c r="D492" s="74" t="e">
        <f>VLOOKUP('Copy your Raw data here'!E491,'Stroke Ready Hospital List'!A:B,1,FALSE)</f>
        <v>#N/A</v>
      </c>
      <c r="E492" s="74">
        <f t="shared" si="48"/>
        <v>0</v>
      </c>
      <c r="F492" s="74">
        <f>IF(OR(ISBLANK('Copy your Raw data here'!F491),('Copy your Raw data here'!F491="NO")),0,1)</f>
        <v>0</v>
      </c>
      <c r="G492" s="74">
        <f>IF(ISBLANK('Copy your Raw data here'!G491),0,1)</f>
        <v>0</v>
      </c>
      <c r="H492" s="74">
        <f>IF(ISERROR(D492),'Copy your Raw data here'!E491,"")</f>
        <v>0</v>
      </c>
      <c r="I492" s="74" t="str">
        <f t="shared" si="44"/>
        <v/>
      </c>
      <c r="L492" s="82">
        <f>HOUR('Copy your Raw data here'!B491)</f>
        <v>0</v>
      </c>
      <c r="M492" s="82">
        <f>HOUR('Copy your Raw data here'!C491)</f>
        <v>0</v>
      </c>
      <c r="N492" s="82">
        <f>MINUTE('Copy your Raw data here'!B491)</f>
        <v>0</v>
      </c>
      <c r="O492" s="82">
        <f>MINUTE('Copy your Raw data here'!C491)</f>
        <v>0</v>
      </c>
      <c r="P492" s="82">
        <f>('Copy your Raw data here'!C491-'Copy your Raw data here'!B491)*1440</f>
        <v>0</v>
      </c>
      <c r="Q492" s="82">
        <f t="shared" si="45"/>
        <v>60</v>
      </c>
      <c r="R492" s="82">
        <f t="shared" si="46"/>
        <v>0</v>
      </c>
      <c r="S492" s="83"/>
      <c r="T492" s="83"/>
      <c r="U492" s="82">
        <f>HOUR('Copy your Raw data here'!G491)</f>
        <v>0</v>
      </c>
      <c r="V492" s="82">
        <f>HOUR('Copy your Raw data here'!H491)</f>
        <v>0</v>
      </c>
      <c r="W492" s="82">
        <f>MINUTE('Copy your Raw data here'!G491)</f>
        <v>0</v>
      </c>
      <c r="X492" s="82">
        <f>MINUTE('Copy your Raw data here'!H491)</f>
        <v>0</v>
      </c>
      <c r="Y492" s="82">
        <f>('Copy your Raw data here'!H491-'Copy your Raw data here'!G491)*1440</f>
        <v>0</v>
      </c>
      <c r="Z492" s="82">
        <f t="shared" si="47"/>
        <v>1440</v>
      </c>
      <c r="AA492" s="82" t="str">
        <f>IF('Copy your Raw data here'!G491="","",IF(V492&lt;U492,Z492,Y492))</f>
        <v/>
      </c>
    </row>
    <row r="493" spans="1:27">
      <c r="A493" s="74" t="str">
        <f>IF(ISBLANK('Copy your Raw data here'!A492),"",('Copy your Raw data here'!A492))</f>
        <v/>
      </c>
      <c r="B493" s="78" t="str">
        <f t="shared" si="43"/>
        <v/>
      </c>
      <c r="C493" s="74">
        <f>IF('Copy your Raw data here'!D492="YES",1,0)</f>
        <v>0</v>
      </c>
      <c r="D493" s="74" t="e">
        <f>VLOOKUP('Copy your Raw data here'!E492,'Stroke Ready Hospital List'!A:B,1,FALSE)</f>
        <v>#N/A</v>
      </c>
      <c r="E493" s="74">
        <f t="shared" si="48"/>
        <v>0</v>
      </c>
      <c r="F493" s="74">
        <f>IF(OR(ISBLANK('Copy your Raw data here'!F492),('Copy your Raw data here'!F492="NO")),0,1)</f>
        <v>0</v>
      </c>
      <c r="G493" s="74">
        <f>IF(ISBLANK('Copy your Raw data here'!G492),0,1)</f>
        <v>0</v>
      </c>
      <c r="H493" s="74">
        <f>IF(ISERROR(D493),'Copy your Raw data here'!E492,"")</f>
        <v>0</v>
      </c>
      <c r="I493" s="74" t="str">
        <f t="shared" si="44"/>
        <v/>
      </c>
      <c r="L493" s="82">
        <f>HOUR('Copy your Raw data here'!B492)</f>
        <v>0</v>
      </c>
      <c r="M493" s="82">
        <f>HOUR('Copy your Raw data here'!C492)</f>
        <v>0</v>
      </c>
      <c r="N493" s="82">
        <f>MINUTE('Copy your Raw data here'!B492)</f>
        <v>0</v>
      </c>
      <c r="O493" s="82">
        <f>MINUTE('Copy your Raw data here'!C492)</f>
        <v>0</v>
      </c>
      <c r="P493" s="82">
        <f>('Copy your Raw data here'!C492-'Copy your Raw data here'!B492)*1440</f>
        <v>0</v>
      </c>
      <c r="Q493" s="82">
        <f t="shared" si="45"/>
        <v>60</v>
      </c>
      <c r="R493" s="82">
        <f t="shared" si="46"/>
        <v>0</v>
      </c>
      <c r="S493" s="83"/>
      <c r="T493" s="83"/>
      <c r="U493" s="82">
        <f>HOUR('Copy your Raw data here'!G492)</f>
        <v>0</v>
      </c>
      <c r="V493" s="82">
        <f>HOUR('Copy your Raw data here'!H492)</f>
        <v>0</v>
      </c>
      <c r="W493" s="82">
        <f>MINUTE('Copy your Raw data here'!G492)</f>
        <v>0</v>
      </c>
      <c r="X493" s="82">
        <f>MINUTE('Copy your Raw data here'!H492)</f>
        <v>0</v>
      </c>
      <c r="Y493" s="82">
        <f>('Copy your Raw data here'!H492-'Copy your Raw data here'!G492)*1440</f>
        <v>0</v>
      </c>
      <c r="Z493" s="82">
        <f t="shared" si="47"/>
        <v>1440</v>
      </c>
      <c r="AA493" s="82" t="str">
        <f>IF('Copy your Raw data here'!G492="","",IF(V493&lt;U493,Z493,Y493))</f>
        <v/>
      </c>
    </row>
    <row r="494" spans="1:27">
      <c r="A494" s="74" t="str">
        <f>IF(ISBLANK('Copy your Raw data here'!A493),"",('Copy your Raw data here'!A493))</f>
        <v/>
      </c>
      <c r="B494" s="78" t="str">
        <f t="shared" si="43"/>
        <v/>
      </c>
      <c r="C494" s="74">
        <f>IF('Copy your Raw data here'!D493="YES",1,0)</f>
        <v>0</v>
      </c>
      <c r="D494" s="74" t="e">
        <f>VLOOKUP('Copy your Raw data here'!E493,'Stroke Ready Hospital List'!A:B,1,FALSE)</f>
        <v>#N/A</v>
      </c>
      <c r="E494" s="74">
        <f t="shared" si="48"/>
        <v>0</v>
      </c>
      <c r="F494" s="74">
        <f>IF(OR(ISBLANK('Copy your Raw data here'!F493),('Copy your Raw data here'!F493="NO")),0,1)</f>
        <v>0</v>
      </c>
      <c r="G494" s="74">
        <f>IF(ISBLANK('Copy your Raw data here'!G493),0,1)</f>
        <v>0</v>
      </c>
      <c r="H494" s="74">
        <f>IF(ISERROR(D494),'Copy your Raw data here'!E493,"")</f>
        <v>0</v>
      </c>
      <c r="I494" s="74" t="str">
        <f t="shared" si="44"/>
        <v/>
      </c>
      <c r="L494" s="82">
        <f>HOUR('Copy your Raw data here'!B493)</f>
        <v>0</v>
      </c>
      <c r="M494" s="82">
        <f>HOUR('Copy your Raw data here'!C493)</f>
        <v>0</v>
      </c>
      <c r="N494" s="82">
        <f>MINUTE('Copy your Raw data here'!B493)</f>
        <v>0</v>
      </c>
      <c r="O494" s="82">
        <f>MINUTE('Copy your Raw data here'!C493)</f>
        <v>0</v>
      </c>
      <c r="P494" s="82">
        <f>('Copy your Raw data here'!C493-'Copy your Raw data here'!B493)*1440</f>
        <v>0</v>
      </c>
      <c r="Q494" s="82">
        <f t="shared" si="45"/>
        <v>60</v>
      </c>
      <c r="R494" s="82">
        <f t="shared" si="46"/>
        <v>0</v>
      </c>
      <c r="S494" s="83"/>
      <c r="T494" s="83"/>
      <c r="U494" s="82">
        <f>HOUR('Copy your Raw data here'!G493)</f>
        <v>0</v>
      </c>
      <c r="V494" s="82">
        <f>HOUR('Copy your Raw data here'!H493)</f>
        <v>0</v>
      </c>
      <c r="W494" s="82">
        <f>MINUTE('Copy your Raw data here'!G493)</f>
        <v>0</v>
      </c>
      <c r="X494" s="82">
        <f>MINUTE('Copy your Raw data here'!H493)</f>
        <v>0</v>
      </c>
      <c r="Y494" s="82">
        <f>('Copy your Raw data here'!H493-'Copy your Raw data here'!G493)*1440</f>
        <v>0</v>
      </c>
      <c r="Z494" s="82">
        <f t="shared" si="47"/>
        <v>1440</v>
      </c>
      <c r="AA494" s="82" t="str">
        <f>IF('Copy your Raw data here'!G493="","",IF(V494&lt;U494,Z494,Y494))</f>
        <v/>
      </c>
    </row>
    <row r="495" spans="1:27">
      <c r="A495" s="74" t="str">
        <f>IF(ISBLANK('Copy your Raw data here'!A494),"",('Copy your Raw data here'!A494))</f>
        <v/>
      </c>
      <c r="B495" s="78" t="str">
        <f t="shared" si="43"/>
        <v/>
      </c>
      <c r="C495" s="74">
        <f>IF('Copy your Raw data here'!D494="YES",1,0)</f>
        <v>0</v>
      </c>
      <c r="D495" s="74" t="e">
        <f>VLOOKUP('Copy your Raw data here'!E494,'Stroke Ready Hospital List'!A:B,1,FALSE)</f>
        <v>#N/A</v>
      </c>
      <c r="E495" s="74">
        <f t="shared" si="48"/>
        <v>0</v>
      </c>
      <c r="F495" s="74">
        <f>IF(OR(ISBLANK('Copy your Raw data here'!F494),('Copy your Raw data here'!F494="NO")),0,1)</f>
        <v>0</v>
      </c>
      <c r="G495" s="74">
        <f>IF(ISBLANK('Copy your Raw data here'!G494),0,1)</f>
        <v>0</v>
      </c>
      <c r="H495" s="74">
        <f>IF(ISERROR(D495),'Copy your Raw data here'!E494,"")</f>
        <v>0</v>
      </c>
      <c r="I495" s="74" t="str">
        <f t="shared" si="44"/>
        <v/>
      </c>
      <c r="L495" s="82">
        <f>HOUR('Copy your Raw data here'!B494)</f>
        <v>0</v>
      </c>
      <c r="M495" s="82">
        <f>HOUR('Copy your Raw data here'!C494)</f>
        <v>0</v>
      </c>
      <c r="N495" s="82">
        <f>MINUTE('Copy your Raw data here'!B494)</f>
        <v>0</v>
      </c>
      <c r="O495" s="82">
        <f>MINUTE('Copy your Raw data here'!C494)</f>
        <v>0</v>
      </c>
      <c r="P495" s="82">
        <f>('Copy your Raw data here'!C494-'Copy your Raw data here'!B494)*1440</f>
        <v>0</v>
      </c>
      <c r="Q495" s="82">
        <f t="shared" si="45"/>
        <v>60</v>
      </c>
      <c r="R495" s="82">
        <f t="shared" si="46"/>
        <v>0</v>
      </c>
      <c r="S495" s="83"/>
      <c r="T495" s="83"/>
      <c r="U495" s="82">
        <f>HOUR('Copy your Raw data here'!G494)</f>
        <v>0</v>
      </c>
      <c r="V495" s="82">
        <f>HOUR('Copy your Raw data here'!H494)</f>
        <v>0</v>
      </c>
      <c r="W495" s="82">
        <f>MINUTE('Copy your Raw data here'!G494)</f>
        <v>0</v>
      </c>
      <c r="X495" s="82">
        <f>MINUTE('Copy your Raw data here'!H494)</f>
        <v>0</v>
      </c>
      <c r="Y495" s="82">
        <f>('Copy your Raw data here'!H494-'Copy your Raw data here'!G494)*1440</f>
        <v>0</v>
      </c>
      <c r="Z495" s="82">
        <f t="shared" si="47"/>
        <v>1440</v>
      </c>
      <c r="AA495" s="82" t="str">
        <f>IF('Copy your Raw data here'!G494="","",IF(V495&lt;U495,Z495,Y495))</f>
        <v/>
      </c>
    </row>
    <row r="496" spans="1:27">
      <c r="A496" s="74" t="str">
        <f>IF(ISBLANK('Copy your Raw data here'!A495),"",('Copy your Raw data here'!A495))</f>
        <v/>
      </c>
      <c r="B496" s="78" t="str">
        <f t="shared" si="43"/>
        <v/>
      </c>
      <c r="C496" s="74">
        <f>IF('Copy your Raw data here'!D495="YES",1,0)</f>
        <v>0</v>
      </c>
      <c r="D496" s="74" t="e">
        <f>VLOOKUP('Copy your Raw data here'!E495,'Stroke Ready Hospital List'!A:B,1,FALSE)</f>
        <v>#N/A</v>
      </c>
      <c r="E496" s="74">
        <f t="shared" si="48"/>
        <v>0</v>
      </c>
      <c r="F496" s="74">
        <f>IF(OR(ISBLANK('Copy your Raw data here'!F495),('Copy your Raw data here'!F495="NO")),0,1)</f>
        <v>0</v>
      </c>
      <c r="G496" s="74">
        <f>IF(ISBLANK('Copy your Raw data here'!G495),0,1)</f>
        <v>0</v>
      </c>
      <c r="H496" s="74">
        <f>IF(ISERROR(D496),'Copy your Raw data here'!E495,"")</f>
        <v>0</v>
      </c>
      <c r="I496" s="74" t="str">
        <f t="shared" si="44"/>
        <v/>
      </c>
      <c r="L496" s="82">
        <f>HOUR('Copy your Raw data here'!B495)</f>
        <v>0</v>
      </c>
      <c r="M496" s="82">
        <f>HOUR('Copy your Raw data here'!C495)</f>
        <v>0</v>
      </c>
      <c r="N496" s="82">
        <f>MINUTE('Copy your Raw data here'!B495)</f>
        <v>0</v>
      </c>
      <c r="O496" s="82">
        <f>MINUTE('Copy your Raw data here'!C495)</f>
        <v>0</v>
      </c>
      <c r="P496" s="82">
        <f>('Copy your Raw data here'!C495-'Copy your Raw data here'!B495)*1440</f>
        <v>0</v>
      </c>
      <c r="Q496" s="82">
        <f t="shared" si="45"/>
        <v>60</v>
      </c>
      <c r="R496" s="82">
        <f t="shared" si="46"/>
        <v>0</v>
      </c>
      <c r="S496" s="83"/>
      <c r="T496" s="83"/>
      <c r="U496" s="82">
        <f>HOUR('Copy your Raw data here'!G495)</f>
        <v>0</v>
      </c>
      <c r="V496" s="82">
        <f>HOUR('Copy your Raw data here'!H495)</f>
        <v>0</v>
      </c>
      <c r="W496" s="82">
        <f>MINUTE('Copy your Raw data here'!G495)</f>
        <v>0</v>
      </c>
      <c r="X496" s="82">
        <f>MINUTE('Copy your Raw data here'!H495)</f>
        <v>0</v>
      </c>
      <c r="Y496" s="82">
        <f>('Copy your Raw data here'!H495-'Copy your Raw data here'!G495)*1440</f>
        <v>0</v>
      </c>
      <c r="Z496" s="82">
        <f t="shared" si="47"/>
        <v>1440</v>
      </c>
      <c r="AA496" s="82" t="str">
        <f>IF('Copy your Raw data here'!G495="","",IF(V496&lt;U496,Z496,Y496))</f>
        <v/>
      </c>
    </row>
    <row r="497" spans="1:27">
      <c r="A497" s="74" t="str">
        <f>IF(ISBLANK('Copy your Raw data here'!A496),"",('Copy your Raw data here'!A496))</f>
        <v/>
      </c>
      <c r="B497" s="78" t="str">
        <f t="shared" si="43"/>
        <v/>
      </c>
      <c r="C497" s="74">
        <f>IF('Copy your Raw data here'!D496="YES",1,0)</f>
        <v>0</v>
      </c>
      <c r="D497" s="74" t="e">
        <f>VLOOKUP('Copy your Raw data here'!E496,'Stroke Ready Hospital List'!A:B,1,FALSE)</f>
        <v>#N/A</v>
      </c>
      <c r="E497" s="74">
        <f t="shared" si="48"/>
        <v>0</v>
      </c>
      <c r="F497" s="74">
        <f>IF(OR(ISBLANK('Copy your Raw data here'!F496),('Copy your Raw data here'!F496="NO")),0,1)</f>
        <v>0</v>
      </c>
      <c r="G497" s="74">
        <f>IF(ISBLANK('Copy your Raw data here'!G496),0,1)</f>
        <v>0</v>
      </c>
      <c r="H497" s="74">
        <f>IF(ISERROR(D497),'Copy your Raw data here'!E496,"")</f>
        <v>0</v>
      </c>
      <c r="I497" s="74" t="str">
        <f t="shared" si="44"/>
        <v/>
      </c>
      <c r="L497" s="82">
        <f>HOUR('Copy your Raw data here'!B496)</f>
        <v>0</v>
      </c>
      <c r="M497" s="82">
        <f>HOUR('Copy your Raw data here'!C496)</f>
        <v>0</v>
      </c>
      <c r="N497" s="82">
        <f>MINUTE('Copy your Raw data here'!B496)</f>
        <v>0</v>
      </c>
      <c r="O497" s="82">
        <f>MINUTE('Copy your Raw data here'!C496)</f>
        <v>0</v>
      </c>
      <c r="P497" s="82">
        <f>('Copy your Raw data here'!C496-'Copy your Raw data here'!B496)*1440</f>
        <v>0</v>
      </c>
      <c r="Q497" s="82">
        <f t="shared" si="45"/>
        <v>60</v>
      </c>
      <c r="R497" s="82">
        <f t="shared" si="46"/>
        <v>0</v>
      </c>
      <c r="S497" s="83"/>
      <c r="T497" s="83"/>
      <c r="U497" s="82">
        <f>HOUR('Copy your Raw data here'!G496)</f>
        <v>0</v>
      </c>
      <c r="V497" s="82">
        <f>HOUR('Copy your Raw data here'!H496)</f>
        <v>0</v>
      </c>
      <c r="W497" s="82">
        <f>MINUTE('Copy your Raw data here'!G496)</f>
        <v>0</v>
      </c>
      <c r="X497" s="82">
        <f>MINUTE('Copy your Raw data here'!H496)</f>
        <v>0</v>
      </c>
      <c r="Y497" s="82">
        <f>('Copy your Raw data here'!H496-'Copy your Raw data here'!G496)*1440</f>
        <v>0</v>
      </c>
      <c r="Z497" s="82">
        <f t="shared" si="47"/>
        <v>1440</v>
      </c>
      <c r="AA497" s="82" t="str">
        <f>IF('Copy your Raw data here'!G496="","",IF(V497&lt;U497,Z497,Y497))</f>
        <v/>
      </c>
    </row>
    <row r="498" spans="1:27">
      <c r="A498" s="74" t="str">
        <f>IF(ISBLANK('Copy your Raw data here'!A497),"",('Copy your Raw data here'!A497))</f>
        <v/>
      </c>
      <c r="B498" s="78" t="str">
        <f t="shared" si="43"/>
        <v/>
      </c>
      <c r="C498" s="74">
        <f>IF('Copy your Raw data here'!D497="YES",1,0)</f>
        <v>0</v>
      </c>
      <c r="D498" s="74" t="e">
        <f>VLOOKUP('Copy your Raw data here'!E497,'Stroke Ready Hospital List'!A:B,1,FALSE)</f>
        <v>#N/A</v>
      </c>
      <c r="E498" s="74">
        <f t="shared" si="48"/>
        <v>0</v>
      </c>
      <c r="F498" s="74">
        <f>IF(OR(ISBLANK('Copy your Raw data here'!F497),('Copy your Raw data here'!F497="NO")),0,1)</f>
        <v>0</v>
      </c>
      <c r="G498" s="74">
        <f>IF(ISBLANK('Copy your Raw data here'!G497),0,1)</f>
        <v>0</v>
      </c>
      <c r="H498" s="74">
        <f>IF(ISERROR(D498),'Copy your Raw data here'!E497,"")</f>
        <v>0</v>
      </c>
      <c r="I498" s="74" t="str">
        <f t="shared" si="44"/>
        <v/>
      </c>
      <c r="L498" s="82">
        <f>HOUR('Copy your Raw data here'!B497)</f>
        <v>0</v>
      </c>
      <c r="M498" s="82">
        <f>HOUR('Copy your Raw data here'!C497)</f>
        <v>0</v>
      </c>
      <c r="N498" s="82">
        <f>MINUTE('Copy your Raw data here'!B497)</f>
        <v>0</v>
      </c>
      <c r="O498" s="82">
        <f>MINUTE('Copy your Raw data here'!C497)</f>
        <v>0</v>
      </c>
      <c r="P498" s="82">
        <f>('Copy your Raw data here'!C497-'Copy your Raw data here'!B497)*1440</f>
        <v>0</v>
      </c>
      <c r="Q498" s="82">
        <f t="shared" si="45"/>
        <v>60</v>
      </c>
      <c r="R498" s="82">
        <f t="shared" si="46"/>
        <v>0</v>
      </c>
      <c r="S498" s="83"/>
      <c r="T498" s="83"/>
      <c r="U498" s="82">
        <f>HOUR('Copy your Raw data here'!G497)</f>
        <v>0</v>
      </c>
      <c r="V498" s="82">
        <f>HOUR('Copy your Raw data here'!H497)</f>
        <v>0</v>
      </c>
      <c r="W498" s="82">
        <f>MINUTE('Copy your Raw data here'!G497)</f>
        <v>0</v>
      </c>
      <c r="X498" s="82">
        <f>MINUTE('Copy your Raw data here'!H497)</f>
        <v>0</v>
      </c>
      <c r="Y498" s="82">
        <f>('Copy your Raw data here'!H497-'Copy your Raw data here'!G497)*1440</f>
        <v>0</v>
      </c>
      <c r="Z498" s="82">
        <f t="shared" si="47"/>
        <v>1440</v>
      </c>
      <c r="AA498" s="82" t="str">
        <f>IF('Copy your Raw data here'!G497="","",IF(V498&lt;U498,Z498,Y498))</f>
        <v/>
      </c>
    </row>
    <row r="499" spans="1:27">
      <c r="A499" s="74" t="str">
        <f>IF(ISBLANK('Copy your Raw data here'!A498),"",('Copy your Raw data here'!A498))</f>
        <v/>
      </c>
      <c r="B499" s="78" t="str">
        <f t="shared" si="43"/>
        <v/>
      </c>
      <c r="C499" s="74">
        <f>IF('Copy your Raw data here'!D498="YES",1,0)</f>
        <v>0</v>
      </c>
      <c r="D499" s="74" t="e">
        <f>VLOOKUP('Copy your Raw data here'!E498,'Stroke Ready Hospital List'!A:B,1,FALSE)</f>
        <v>#N/A</v>
      </c>
      <c r="E499" s="74">
        <f t="shared" si="48"/>
        <v>0</v>
      </c>
      <c r="F499" s="74">
        <f>IF(OR(ISBLANK('Copy your Raw data here'!F498),('Copy your Raw data here'!F498="NO")),0,1)</f>
        <v>0</v>
      </c>
      <c r="G499" s="74">
        <f>IF(ISBLANK('Copy your Raw data here'!G498),0,1)</f>
        <v>0</v>
      </c>
      <c r="H499" s="74">
        <f>IF(ISERROR(D499),'Copy your Raw data here'!E498,"")</f>
        <v>0</v>
      </c>
      <c r="I499" s="74" t="str">
        <f t="shared" si="44"/>
        <v/>
      </c>
      <c r="L499" s="82">
        <f>HOUR('Copy your Raw data here'!B498)</f>
        <v>0</v>
      </c>
      <c r="M499" s="82">
        <f>HOUR('Copy your Raw data here'!C498)</f>
        <v>0</v>
      </c>
      <c r="N499" s="82">
        <f>MINUTE('Copy your Raw data here'!B498)</f>
        <v>0</v>
      </c>
      <c r="O499" s="82">
        <f>MINUTE('Copy your Raw data here'!C498)</f>
        <v>0</v>
      </c>
      <c r="P499" s="82">
        <f>('Copy your Raw data here'!C498-'Copy your Raw data here'!B498)*1440</f>
        <v>0</v>
      </c>
      <c r="Q499" s="82">
        <f t="shared" si="45"/>
        <v>60</v>
      </c>
      <c r="R499" s="82">
        <f t="shared" si="46"/>
        <v>0</v>
      </c>
      <c r="S499" s="83"/>
      <c r="T499" s="83"/>
      <c r="U499" s="82">
        <f>HOUR('Copy your Raw data here'!G498)</f>
        <v>0</v>
      </c>
      <c r="V499" s="82">
        <f>HOUR('Copy your Raw data here'!H498)</f>
        <v>0</v>
      </c>
      <c r="W499" s="82">
        <f>MINUTE('Copy your Raw data here'!G498)</f>
        <v>0</v>
      </c>
      <c r="X499" s="82">
        <f>MINUTE('Copy your Raw data here'!H498)</f>
        <v>0</v>
      </c>
      <c r="Y499" s="82">
        <f>('Copy your Raw data here'!H498-'Copy your Raw data here'!G498)*1440</f>
        <v>0</v>
      </c>
      <c r="Z499" s="82">
        <f t="shared" si="47"/>
        <v>1440</v>
      </c>
      <c r="AA499" s="82" t="str">
        <f>IF('Copy your Raw data here'!G498="","",IF(V499&lt;U499,Z499,Y499))</f>
        <v/>
      </c>
    </row>
    <row r="500" spans="1:27">
      <c r="A500" s="74" t="str">
        <f>IF(ISBLANK('Copy your Raw data here'!A499),"",('Copy your Raw data here'!A499))</f>
        <v/>
      </c>
      <c r="B500" s="78" t="str">
        <f t="shared" si="43"/>
        <v/>
      </c>
      <c r="C500" s="74">
        <f>IF('Copy your Raw data here'!D499="YES",1,0)</f>
        <v>0</v>
      </c>
      <c r="D500" s="74" t="e">
        <f>VLOOKUP('Copy your Raw data here'!E499,'Stroke Ready Hospital List'!A:B,1,FALSE)</f>
        <v>#N/A</v>
      </c>
      <c r="E500" s="74">
        <f t="shared" si="48"/>
        <v>0</v>
      </c>
      <c r="F500" s="74">
        <f>IF(OR(ISBLANK('Copy your Raw data here'!F499),('Copy your Raw data here'!F499="NO")),0,1)</f>
        <v>0</v>
      </c>
      <c r="G500" s="74">
        <f>IF(ISBLANK('Copy your Raw data here'!G499),0,1)</f>
        <v>0</v>
      </c>
      <c r="H500" s="74">
        <f>IF(ISERROR(D500),'Copy your Raw data here'!E499,"")</f>
        <v>0</v>
      </c>
      <c r="I500" s="74" t="str">
        <f t="shared" si="44"/>
        <v/>
      </c>
      <c r="L500" s="82">
        <f>HOUR('Copy your Raw data here'!B499)</f>
        <v>0</v>
      </c>
      <c r="M500" s="82">
        <f>HOUR('Copy your Raw data here'!C499)</f>
        <v>0</v>
      </c>
      <c r="N500" s="82">
        <f>MINUTE('Copy your Raw data here'!B499)</f>
        <v>0</v>
      </c>
      <c r="O500" s="82">
        <f>MINUTE('Copy your Raw data here'!C499)</f>
        <v>0</v>
      </c>
      <c r="P500" s="82">
        <f>('Copy your Raw data here'!C499-'Copy your Raw data here'!B499)*1440</f>
        <v>0</v>
      </c>
      <c r="Q500" s="82">
        <f t="shared" si="45"/>
        <v>60</v>
      </c>
      <c r="R500" s="82">
        <f t="shared" si="46"/>
        <v>0</v>
      </c>
      <c r="S500" s="83"/>
      <c r="T500" s="83"/>
      <c r="U500" s="82">
        <f>HOUR('Copy your Raw data here'!G499)</f>
        <v>0</v>
      </c>
      <c r="V500" s="82">
        <f>HOUR('Copy your Raw data here'!H499)</f>
        <v>0</v>
      </c>
      <c r="W500" s="82">
        <f>MINUTE('Copy your Raw data here'!G499)</f>
        <v>0</v>
      </c>
      <c r="X500" s="82">
        <f>MINUTE('Copy your Raw data here'!H499)</f>
        <v>0</v>
      </c>
      <c r="Y500" s="82">
        <f>('Copy your Raw data here'!H499-'Copy your Raw data here'!G499)*1440</f>
        <v>0</v>
      </c>
      <c r="Z500" s="82">
        <f t="shared" si="47"/>
        <v>1440</v>
      </c>
      <c r="AA500" s="82" t="str">
        <f>IF('Copy your Raw data here'!G499="","",IF(V500&lt;U500,Z500,Y500))</f>
        <v/>
      </c>
    </row>
    <row r="501" spans="1:27">
      <c r="A501" s="74" t="str">
        <f>IF(ISBLANK('Copy your Raw data here'!A500),"",('Copy your Raw data here'!A500))</f>
        <v/>
      </c>
      <c r="B501" s="78" t="str">
        <f t="shared" si="43"/>
        <v/>
      </c>
      <c r="C501" s="74">
        <f>IF('Copy your Raw data here'!D500="YES",1,0)</f>
        <v>0</v>
      </c>
      <c r="D501" s="74" t="e">
        <f>VLOOKUP('Copy your Raw data here'!E500,'Stroke Ready Hospital List'!A:B,1,FALSE)</f>
        <v>#N/A</v>
      </c>
      <c r="E501" s="74">
        <f t="shared" si="48"/>
        <v>0</v>
      </c>
      <c r="F501" s="74">
        <f>IF(OR(ISBLANK('Copy your Raw data here'!F500),('Copy your Raw data here'!F500="NO")),0,1)</f>
        <v>0</v>
      </c>
      <c r="G501" s="74">
        <f>IF(ISBLANK('Copy your Raw data here'!G500),0,1)</f>
        <v>0</v>
      </c>
      <c r="H501" s="74">
        <f>IF(ISERROR(D501),'Copy your Raw data here'!E500,"")</f>
        <v>0</v>
      </c>
      <c r="I501" s="74" t="str">
        <f t="shared" si="44"/>
        <v/>
      </c>
      <c r="L501" s="82">
        <f>HOUR('Copy your Raw data here'!B500)</f>
        <v>0</v>
      </c>
      <c r="M501" s="82">
        <f>HOUR('Copy your Raw data here'!C500)</f>
        <v>0</v>
      </c>
      <c r="N501" s="82">
        <f>MINUTE('Copy your Raw data here'!B500)</f>
        <v>0</v>
      </c>
      <c r="O501" s="82">
        <f>MINUTE('Copy your Raw data here'!C500)</f>
        <v>0</v>
      </c>
      <c r="P501" s="82">
        <f>('Copy your Raw data here'!C500-'Copy your Raw data here'!B500)*1440</f>
        <v>0</v>
      </c>
      <c r="Q501" s="82">
        <f t="shared" si="45"/>
        <v>60</v>
      </c>
      <c r="R501" s="82">
        <f t="shared" si="46"/>
        <v>0</v>
      </c>
      <c r="S501" s="83"/>
      <c r="T501" s="83"/>
      <c r="U501" s="82">
        <f>HOUR('Copy your Raw data here'!G500)</f>
        <v>0</v>
      </c>
      <c r="V501" s="82">
        <f>HOUR('Copy your Raw data here'!H500)</f>
        <v>0</v>
      </c>
      <c r="W501" s="82">
        <f>MINUTE('Copy your Raw data here'!G500)</f>
        <v>0</v>
      </c>
      <c r="X501" s="82">
        <f>MINUTE('Copy your Raw data here'!H500)</f>
        <v>0</v>
      </c>
      <c r="Y501" s="82">
        <f>('Copy your Raw data here'!H500-'Copy your Raw data here'!G500)*1440</f>
        <v>0</v>
      </c>
      <c r="Z501" s="82">
        <f t="shared" si="47"/>
        <v>1440</v>
      </c>
      <c r="AA501" s="82" t="str">
        <f>IF('Copy your Raw data here'!G500="","",IF(V501&lt;U501,Z501,Y501))</f>
        <v/>
      </c>
    </row>
    <row r="502" spans="1:27">
      <c r="A502" s="74" t="str">
        <f>IF(ISBLANK('Copy your Raw data here'!A501),"",('Copy your Raw data here'!A501))</f>
        <v/>
      </c>
      <c r="B502" s="78" t="str">
        <f t="shared" si="43"/>
        <v/>
      </c>
      <c r="C502" s="74">
        <f>IF('Copy your Raw data here'!D501="YES",1,0)</f>
        <v>0</v>
      </c>
      <c r="D502" s="74" t="e">
        <f>VLOOKUP('Copy your Raw data here'!E501,'Stroke Ready Hospital List'!A:B,1,FALSE)</f>
        <v>#N/A</v>
      </c>
      <c r="E502" s="74">
        <f t="shared" si="48"/>
        <v>0</v>
      </c>
      <c r="F502" s="74">
        <f>IF(OR(ISBLANK('Copy your Raw data here'!F501),('Copy your Raw data here'!F501="NO")),0,1)</f>
        <v>0</v>
      </c>
      <c r="G502" s="74">
        <f>IF(ISBLANK('Copy your Raw data here'!G501),0,1)</f>
        <v>0</v>
      </c>
      <c r="H502" s="74">
        <f>IF(ISERROR(D502),'Copy your Raw data here'!E501,"")</f>
        <v>0</v>
      </c>
      <c r="I502" s="74" t="str">
        <f t="shared" si="44"/>
        <v/>
      </c>
      <c r="L502" s="82">
        <f>HOUR('Copy your Raw data here'!B501)</f>
        <v>0</v>
      </c>
      <c r="M502" s="82">
        <f>HOUR('Copy your Raw data here'!C501)</f>
        <v>0</v>
      </c>
      <c r="N502" s="82">
        <f>MINUTE('Copy your Raw data here'!B501)</f>
        <v>0</v>
      </c>
      <c r="O502" s="82">
        <f>MINUTE('Copy your Raw data here'!C501)</f>
        <v>0</v>
      </c>
      <c r="P502" s="82">
        <f>('Copy your Raw data here'!C501-'Copy your Raw data here'!B501)*1440</f>
        <v>0</v>
      </c>
      <c r="Q502" s="82">
        <f t="shared" si="45"/>
        <v>60</v>
      </c>
      <c r="R502" s="82">
        <f t="shared" si="46"/>
        <v>0</v>
      </c>
      <c r="S502" s="83"/>
      <c r="T502" s="83"/>
      <c r="U502" s="82">
        <f>HOUR('Copy your Raw data here'!G501)</f>
        <v>0</v>
      </c>
      <c r="V502" s="82">
        <f>HOUR('Copy your Raw data here'!H501)</f>
        <v>0</v>
      </c>
      <c r="W502" s="82">
        <f>MINUTE('Copy your Raw data here'!G501)</f>
        <v>0</v>
      </c>
      <c r="X502" s="82">
        <f>MINUTE('Copy your Raw data here'!H501)</f>
        <v>0</v>
      </c>
      <c r="Y502" s="82">
        <f>('Copy your Raw data here'!H501-'Copy your Raw data here'!G501)*1440</f>
        <v>0</v>
      </c>
      <c r="Z502" s="82">
        <f t="shared" si="47"/>
        <v>1440</v>
      </c>
      <c r="AA502" s="82" t="str">
        <f>IF('Copy your Raw data here'!G501="","",IF(V502&lt;U502,Z502,Y502))</f>
        <v/>
      </c>
    </row>
    <row r="503" spans="1:27">
      <c r="B503" s="78"/>
    </row>
    <row r="504" spans="1:27">
      <c r="B504" s="78"/>
    </row>
    <row r="505" spans="1:27">
      <c r="B505" s="78"/>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XFD738"/>
  <sheetViews>
    <sheetView showRowColHeaders="0" topLeftCell="A2" zoomScale="70" zoomScaleNormal="70" workbookViewId="0">
      <selection activeCell="K43" sqref="K43"/>
    </sheetView>
  </sheetViews>
  <sheetFormatPr defaultColWidth="10.625" defaultRowHeight="15.75"/>
  <cols>
    <col min="1" max="1" width="5.625" style="1" customWidth="1"/>
    <col min="2" max="8" width="30.875" customWidth="1"/>
    <col min="9" max="9" width="5.625" customWidth="1"/>
  </cols>
  <sheetData>
    <row r="1" spans="2:16384" ht="144.94999999999999" customHeight="1">
      <c r="B1" s="5"/>
      <c r="C1" s="5"/>
      <c r="D1" s="5"/>
      <c r="E1" s="5"/>
      <c r="F1" s="5"/>
      <c r="G1" s="1"/>
      <c r="H1" s="1"/>
      <c r="I1" s="1"/>
      <c r="J1" s="1"/>
      <c r="K1" s="1"/>
      <c r="L1" s="1"/>
      <c r="M1" s="1"/>
      <c r="N1" s="1"/>
      <c r="O1" s="1"/>
      <c r="P1" s="1"/>
      <c r="Q1" s="1"/>
      <c r="R1" s="1"/>
      <c r="S1" s="1"/>
      <c r="T1" s="1"/>
    </row>
    <row r="2" spans="2:16384" ht="20.100000000000001" customHeight="1">
      <c r="B2" s="7" t="s">
        <v>63</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c r="RL2" s="7"/>
      <c r="RM2" s="7"/>
      <c r="RN2" s="7"/>
      <c r="RO2" s="7"/>
      <c r="RP2" s="7"/>
      <c r="RQ2" s="7"/>
      <c r="RR2" s="7"/>
      <c r="RS2" s="7"/>
      <c r="RT2" s="7"/>
      <c r="RU2" s="7"/>
      <c r="RV2" s="7"/>
      <c r="RW2" s="7"/>
      <c r="RX2" s="7"/>
      <c r="RY2" s="7"/>
      <c r="RZ2" s="7"/>
      <c r="SA2" s="7"/>
      <c r="SB2" s="7"/>
      <c r="SC2" s="7"/>
      <c r="SD2" s="7"/>
      <c r="SE2" s="7"/>
      <c r="SF2" s="7"/>
      <c r="SG2" s="7"/>
      <c r="SH2" s="7"/>
      <c r="SI2" s="7"/>
      <c r="SJ2" s="7"/>
      <c r="SK2" s="7"/>
      <c r="SL2" s="7"/>
      <c r="SM2" s="7"/>
      <c r="SN2" s="7"/>
      <c r="SO2" s="7"/>
      <c r="SP2" s="7"/>
      <c r="SQ2" s="7"/>
      <c r="SR2" s="7"/>
      <c r="SS2" s="7"/>
      <c r="ST2" s="7"/>
      <c r="SU2" s="7"/>
      <c r="SV2" s="7"/>
      <c r="SW2" s="7"/>
      <c r="SX2" s="7"/>
      <c r="SY2" s="7"/>
      <c r="SZ2" s="7"/>
      <c r="TA2" s="7"/>
      <c r="TB2" s="7"/>
      <c r="TC2" s="7"/>
      <c r="TD2" s="7"/>
      <c r="TE2" s="7"/>
      <c r="TF2" s="7"/>
      <c r="TG2" s="7"/>
      <c r="TH2" s="7"/>
      <c r="TI2" s="7"/>
      <c r="TJ2" s="7"/>
      <c r="TK2" s="7"/>
      <c r="TL2" s="7"/>
      <c r="TM2" s="7"/>
      <c r="TN2" s="7"/>
      <c r="TO2" s="7"/>
      <c r="TP2" s="7"/>
      <c r="TQ2" s="7"/>
      <c r="TR2" s="7"/>
      <c r="TS2" s="7"/>
      <c r="TT2" s="7"/>
      <c r="TU2" s="7"/>
      <c r="TV2" s="7"/>
      <c r="TW2" s="7"/>
      <c r="TX2" s="7"/>
      <c r="TY2" s="7"/>
      <c r="TZ2" s="7"/>
      <c r="UA2" s="7"/>
      <c r="UB2" s="7"/>
      <c r="UC2" s="7"/>
      <c r="UD2" s="7"/>
      <c r="UE2" s="7"/>
      <c r="UF2" s="7"/>
      <c r="UG2" s="7"/>
      <c r="UH2" s="7"/>
      <c r="UI2" s="7"/>
      <c r="UJ2" s="7"/>
      <c r="UK2" s="7"/>
      <c r="UL2" s="7"/>
      <c r="UM2" s="7"/>
      <c r="UN2" s="7"/>
      <c r="UO2" s="7"/>
      <c r="UP2" s="7"/>
      <c r="UQ2" s="7"/>
      <c r="UR2" s="7"/>
      <c r="US2" s="7"/>
      <c r="UT2" s="7"/>
      <c r="UU2" s="7"/>
      <c r="UV2" s="7"/>
      <c r="UW2" s="7"/>
      <c r="UX2" s="7"/>
      <c r="UY2" s="7"/>
      <c r="UZ2" s="7"/>
      <c r="VA2" s="7"/>
      <c r="VB2" s="7"/>
      <c r="VC2" s="7"/>
      <c r="VD2" s="7"/>
      <c r="VE2" s="7"/>
      <c r="VF2" s="7"/>
      <c r="VG2" s="7"/>
      <c r="VH2" s="7"/>
      <c r="VI2" s="7"/>
      <c r="VJ2" s="7"/>
      <c r="VK2" s="7"/>
      <c r="VL2" s="7"/>
      <c r="VM2" s="7"/>
      <c r="VN2" s="7"/>
      <c r="VO2" s="7"/>
      <c r="VP2" s="7"/>
      <c r="VQ2" s="7"/>
      <c r="VR2" s="7"/>
      <c r="VS2" s="7"/>
      <c r="VT2" s="7"/>
      <c r="VU2" s="7"/>
      <c r="VV2" s="7"/>
      <c r="VW2" s="7"/>
      <c r="VX2" s="7"/>
      <c r="VY2" s="7"/>
      <c r="VZ2" s="7"/>
      <c r="WA2" s="7"/>
      <c r="WB2" s="7"/>
      <c r="WC2" s="7"/>
      <c r="WD2" s="7"/>
      <c r="WE2" s="7"/>
      <c r="WF2" s="7"/>
      <c r="WG2" s="7"/>
      <c r="WH2" s="7"/>
      <c r="WI2" s="7"/>
      <c r="WJ2" s="7"/>
      <c r="WK2" s="7"/>
      <c r="WL2" s="7"/>
      <c r="WM2" s="7"/>
      <c r="WN2" s="7"/>
      <c r="WO2" s="7"/>
      <c r="WP2" s="7"/>
      <c r="WQ2" s="7"/>
      <c r="WR2" s="7"/>
      <c r="WS2" s="7"/>
      <c r="WT2" s="7"/>
      <c r="WU2" s="7"/>
      <c r="WV2" s="7"/>
      <c r="WW2" s="7"/>
      <c r="WX2" s="7"/>
      <c r="WY2" s="7"/>
      <c r="WZ2" s="7"/>
      <c r="XA2" s="7"/>
      <c r="XB2" s="7"/>
      <c r="XC2" s="7"/>
      <c r="XD2" s="7"/>
      <c r="XE2" s="7"/>
      <c r="XF2" s="7"/>
      <c r="XG2" s="7"/>
      <c r="XH2" s="7"/>
      <c r="XI2" s="7"/>
      <c r="XJ2" s="7"/>
      <c r="XK2" s="7"/>
      <c r="XL2" s="7"/>
      <c r="XM2" s="7"/>
      <c r="XN2" s="7"/>
      <c r="XO2" s="7"/>
      <c r="XP2" s="7"/>
      <c r="XQ2" s="7"/>
      <c r="XR2" s="7"/>
      <c r="XS2" s="7"/>
      <c r="XT2" s="7"/>
      <c r="XU2" s="7"/>
      <c r="XV2" s="7"/>
      <c r="XW2" s="7"/>
      <c r="XX2" s="7"/>
      <c r="XY2" s="7"/>
      <c r="XZ2" s="7"/>
      <c r="YA2" s="7"/>
      <c r="YB2" s="7"/>
      <c r="YC2" s="7"/>
      <c r="YD2" s="7"/>
      <c r="YE2" s="7"/>
      <c r="YF2" s="7"/>
      <c r="YG2" s="7"/>
      <c r="YH2" s="7"/>
      <c r="YI2" s="7"/>
      <c r="YJ2" s="7"/>
      <c r="YK2" s="7"/>
      <c r="YL2" s="7"/>
      <c r="YM2" s="7"/>
      <c r="YN2" s="7"/>
      <c r="YO2" s="7"/>
      <c r="YP2" s="7"/>
      <c r="YQ2" s="7"/>
      <c r="YR2" s="7"/>
      <c r="YS2" s="7"/>
      <c r="YT2" s="7"/>
      <c r="YU2" s="7"/>
      <c r="YV2" s="7"/>
      <c r="YW2" s="7"/>
      <c r="YX2" s="7"/>
      <c r="YY2" s="7"/>
      <c r="YZ2" s="7"/>
      <c r="ZA2" s="7"/>
      <c r="ZB2" s="7"/>
      <c r="ZC2" s="7"/>
      <c r="ZD2" s="7"/>
      <c r="ZE2" s="7"/>
      <c r="ZF2" s="7"/>
      <c r="ZG2" s="7"/>
      <c r="ZH2" s="7"/>
      <c r="ZI2" s="7"/>
      <c r="ZJ2" s="7"/>
      <c r="ZK2" s="7"/>
      <c r="ZL2" s="7"/>
      <c r="ZM2" s="7"/>
      <c r="ZN2" s="7"/>
      <c r="ZO2" s="7"/>
      <c r="ZP2" s="7"/>
      <c r="ZQ2" s="7"/>
      <c r="ZR2" s="7"/>
      <c r="ZS2" s="7"/>
      <c r="ZT2" s="7"/>
      <c r="ZU2" s="7"/>
      <c r="ZV2" s="7"/>
      <c r="ZW2" s="7"/>
      <c r="ZX2" s="7"/>
      <c r="ZY2" s="7"/>
      <c r="ZZ2" s="7"/>
      <c r="AAA2" s="7"/>
      <c r="AAB2" s="7"/>
      <c r="AAC2" s="7"/>
      <c r="AAD2" s="7"/>
      <c r="AAE2" s="7"/>
      <c r="AAF2" s="7"/>
      <c r="AAG2" s="7"/>
      <c r="AAH2" s="7"/>
      <c r="AAI2" s="7"/>
      <c r="AAJ2" s="7"/>
      <c r="AAK2" s="7"/>
      <c r="AAL2" s="7"/>
      <c r="AAM2" s="7"/>
      <c r="AAN2" s="7"/>
      <c r="AAO2" s="7"/>
      <c r="AAP2" s="7"/>
      <c r="AAQ2" s="7"/>
      <c r="AAR2" s="7"/>
      <c r="AAS2" s="7"/>
      <c r="AAT2" s="7"/>
      <c r="AAU2" s="7"/>
      <c r="AAV2" s="7"/>
      <c r="AAW2" s="7"/>
      <c r="AAX2" s="7"/>
      <c r="AAY2" s="7"/>
      <c r="AAZ2" s="7"/>
      <c r="ABA2" s="7"/>
      <c r="ABB2" s="7"/>
      <c r="ABC2" s="7"/>
      <c r="ABD2" s="7"/>
      <c r="ABE2" s="7"/>
      <c r="ABF2" s="7"/>
      <c r="ABG2" s="7"/>
      <c r="ABH2" s="7"/>
      <c r="ABI2" s="7"/>
      <c r="ABJ2" s="7"/>
      <c r="ABK2" s="7"/>
      <c r="ABL2" s="7"/>
      <c r="ABM2" s="7"/>
      <c r="ABN2" s="7"/>
      <c r="ABO2" s="7"/>
      <c r="ABP2" s="7"/>
      <c r="ABQ2" s="7"/>
      <c r="ABR2" s="7"/>
      <c r="ABS2" s="7"/>
      <c r="ABT2" s="7"/>
      <c r="ABU2" s="7"/>
      <c r="ABV2" s="7"/>
      <c r="ABW2" s="7"/>
      <c r="ABX2" s="7"/>
      <c r="ABY2" s="7"/>
      <c r="ABZ2" s="7"/>
      <c r="ACA2" s="7"/>
      <c r="ACB2" s="7"/>
      <c r="ACC2" s="7"/>
      <c r="ACD2" s="7"/>
      <c r="ACE2" s="7"/>
      <c r="ACF2" s="7"/>
      <c r="ACG2" s="7"/>
      <c r="ACH2" s="7"/>
      <c r="ACI2" s="7"/>
      <c r="ACJ2" s="7"/>
      <c r="ACK2" s="7"/>
      <c r="ACL2" s="7"/>
      <c r="ACM2" s="7"/>
      <c r="ACN2" s="7"/>
      <c r="ACO2" s="7"/>
      <c r="ACP2" s="7"/>
      <c r="ACQ2" s="7"/>
      <c r="ACR2" s="7"/>
      <c r="ACS2" s="7"/>
      <c r="ACT2" s="7"/>
      <c r="ACU2" s="7"/>
      <c r="ACV2" s="7"/>
      <c r="ACW2" s="7"/>
      <c r="ACX2" s="7"/>
      <c r="ACY2" s="7"/>
      <c r="ACZ2" s="7"/>
      <c r="ADA2" s="7"/>
      <c r="ADB2" s="7"/>
      <c r="ADC2" s="7"/>
      <c r="ADD2" s="7"/>
      <c r="ADE2" s="7"/>
      <c r="ADF2" s="7"/>
      <c r="ADG2" s="7"/>
      <c r="ADH2" s="7"/>
      <c r="ADI2" s="7"/>
      <c r="ADJ2" s="7"/>
      <c r="ADK2" s="7"/>
      <c r="ADL2" s="7"/>
      <c r="ADM2" s="7"/>
      <c r="ADN2" s="7"/>
      <c r="ADO2" s="7"/>
      <c r="ADP2" s="7"/>
      <c r="ADQ2" s="7"/>
      <c r="ADR2" s="7"/>
      <c r="ADS2" s="7"/>
      <c r="ADT2" s="7"/>
      <c r="ADU2" s="7"/>
      <c r="ADV2" s="7"/>
      <c r="ADW2" s="7"/>
      <c r="ADX2" s="7"/>
      <c r="ADY2" s="7"/>
      <c r="ADZ2" s="7"/>
      <c r="AEA2" s="7"/>
      <c r="AEB2" s="7"/>
      <c r="AEC2" s="7"/>
      <c r="AED2" s="7"/>
      <c r="AEE2" s="7"/>
      <c r="AEF2" s="7"/>
      <c r="AEG2" s="7"/>
      <c r="AEH2" s="7"/>
      <c r="AEI2" s="7"/>
      <c r="AEJ2" s="7"/>
      <c r="AEK2" s="7"/>
      <c r="AEL2" s="7"/>
      <c r="AEM2" s="7"/>
      <c r="AEN2" s="7"/>
      <c r="AEO2" s="7"/>
      <c r="AEP2" s="7"/>
      <c r="AEQ2" s="7"/>
      <c r="AER2" s="7"/>
      <c r="AES2" s="7"/>
      <c r="AET2" s="7"/>
      <c r="AEU2" s="7"/>
      <c r="AEV2" s="7"/>
      <c r="AEW2" s="7"/>
      <c r="AEX2" s="7"/>
      <c r="AEY2" s="7"/>
      <c r="AEZ2" s="7"/>
      <c r="AFA2" s="7"/>
      <c r="AFB2" s="7"/>
      <c r="AFC2" s="7"/>
      <c r="AFD2" s="7"/>
      <c r="AFE2" s="7"/>
      <c r="AFF2" s="7"/>
      <c r="AFG2" s="7"/>
      <c r="AFH2" s="7"/>
      <c r="AFI2" s="7"/>
      <c r="AFJ2" s="7"/>
      <c r="AFK2" s="7"/>
      <c r="AFL2" s="7"/>
      <c r="AFM2" s="7"/>
      <c r="AFN2" s="7"/>
      <c r="AFO2" s="7"/>
      <c r="AFP2" s="7"/>
      <c r="AFQ2" s="7"/>
      <c r="AFR2" s="7"/>
      <c r="AFS2" s="7"/>
      <c r="AFT2" s="7"/>
      <c r="AFU2" s="7"/>
      <c r="AFV2" s="7"/>
      <c r="AFW2" s="7"/>
      <c r="AFX2" s="7"/>
      <c r="AFY2" s="7"/>
      <c r="AFZ2" s="7"/>
      <c r="AGA2" s="7"/>
      <c r="AGB2" s="7"/>
      <c r="AGC2" s="7"/>
      <c r="AGD2" s="7"/>
      <c r="AGE2" s="7"/>
      <c r="AGF2" s="7"/>
      <c r="AGG2" s="7"/>
      <c r="AGH2" s="7"/>
      <c r="AGI2" s="7"/>
      <c r="AGJ2" s="7"/>
      <c r="AGK2" s="7"/>
      <c r="AGL2" s="7"/>
      <c r="AGM2" s="7"/>
      <c r="AGN2" s="7"/>
      <c r="AGO2" s="7"/>
      <c r="AGP2" s="7"/>
      <c r="AGQ2" s="7"/>
      <c r="AGR2" s="7"/>
      <c r="AGS2" s="7"/>
      <c r="AGT2" s="7"/>
      <c r="AGU2" s="7"/>
      <c r="AGV2" s="7"/>
      <c r="AGW2" s="7"/>
      <c r="AGX2" s="7"/>
      <c r="AGY2" s="7"/>
      <c r="AGZ2" s="7"/>
      <c r="AHA2" s="7"/>
      <c r="AHB2" s="7"/>
      <c r="AHC2" s="7"/>
      <c r="AHD2" s="7"/>
      <c r="AHE2" s="7"/>
      <c r="AHF2" s="7"/>
      <c r="AHG2" s="7"/>
      <c r="AHH2" s="7"/>
      <c r="AHI2" s="7"/>
      <c r="AHJ2" s="7"/>
      <c r="AHK2" s="7"/>
      <c r="AHL2" s="7"/>
      <c r="AHM2" s="7"/>
      <c r="AHN2" s="7"/>
      <c r="AHO2" s="7"/>
      <c r="AHP2" s="7"/>
      <c r="AHQ2" s="7"/>
      <c r="AHR2" s="7"/>
      <c r="AHS2" s="7"/>
      <c r="AHT2" s="7"/>
      <c r="AHU2" s="7"/>
      <c r="AHV2" s="7"/>
      <c r="AHW2" s="7"/>
      <c r="AHX2" s="7"/>
      <c r="AHY2" s="7"/>
      <c r="AHZ2" s="7"/>
      <c r="AIA2" s="7"/>
      <c r="AIB2" s="7"/>
      <c r="AIC2" s="7"/>
      <c r="AID2" s="7"/>
      <c r="AIE2" s="7"/>
      <c r="AIF2" s="7"/>
      <c r="AIG2" s="7"/>
      <c r="AIH2" s="7"/>
      <c r="AII2" s="7"/>
      <c r="AIJ2" s="7"/>
      <c r="AIK2" s="7"/>
      <c r="AIL2" s="7"/>
      <c r="AIM2" s="7"/>
      <c r="AIN2" s="7"/>
      <c r="AIO2" s="7"/>
      <c r="AIP2" s="7"/>
      <c r="AIQ2" s="7"/>
      <c r="AIR2" s="7"/>
      <c r="AIS2" s="7"/>
      <c r="AIT2" s="7"/>
      <c r="AIU2" s="7"/>
      <c r="AIV2" s="7"/>
      <c r="AIW2" s="7"/>
      <c r="AIX2" s="7"/>
      <c r="AIY2" s="7"/>
      <c r="AIZ2" s="7"/>
      <c r="AJA2" s="7"/>
      <c r="AJB2" s="7"/>
      <c r="AJC2" s="7"/>
      <c r="AJD2" s="7"/>
      <c r="AJE2" s="7"/>
      <c r="AJF2" s="7"/>
      <c r="AJG2" s="7"/>
      <c r="AJH2" s="7"/>
      <c r="AJI2" s="7"/>
      <c r="AJJ2" s="7"/>
      <c r="AJK2" s="7"/>
      <c r="AJL2" s="7"/>
      <c r="AJM2" s="7"/>
      <c r="AJN2" s="7"/>
      <c r="AJO2" s="7"/>
      <c r="AJP2" s="7"/>
      <c r="AJQ2" s="7"/>
      <c r="AJR2" s="7"/>
      <c r="AJS2" s="7"/>
      <c r="AJT2" s="7"/>
      <c r="AJU2" s="7"/>
      <c r="AJV2" s="7"/>
      <c r="AJW2" s="7"/>
      <c r="AJX2" s="7"/>
      <c r="AJY2" s="7"/>
      <c r="AJZ2" s="7"/>
      <c r="AKA2" s="7"/>
      <c r="AKB2" s="7"/>
      <c r="AKC2" s="7"/>
      <c r="AKD2" s="7"/>
      <c r="AKE2" s="7"/>
      <c r="AKF2" s="7"/>
      <c r="AKG2" s="7"/>
      <c r="AKH2" s="7"/>
      <c r="AKI2" s="7"/>
      <c r="AKJ2" s="7"/>
      <c r="AKK2" s="7"/>
      <c r="AKL2" s="7"/>
      <c r="AKM2" s="7"/>
      <c r="AKN2" s="7"/>
      <c r="AKO2" s="7"/>
      <c r="AKP2" s="7"/>
      <c r="AKQ2" s="7"/>
      <c r="AKR2" s="7"/>
      <c r="AKS2" s="7"/>
      <c r="AKT2" s="7"/>
      <c r="AKU2" s="7"/>
      <c r="AKV2" s="7"/>
      <c r="AKW2" s="7"/>
      <c r="AKX2" s="7"/>
      <c r="AKY2" s="7"/>
      <c r="AKZ2" s="7"/>
      <c r="ALA2" s="7"/>
      <c r="ALB2" s="7"/>
      <c r="ALC2" s="7"/>
      <c r="ALD2" s="7"/>
      <c r="ALE2" s="7"/>
      <c r="ALF2" s="7"/>
      <c r="ALG2" s="7"/>
      <c r="ALH2" s="7"/>
      <c r="ALI2" s="7"/>
      <c r="ALJ2" s="7"/>
      <c r="ALK2" s="7"/>
      <c r="ALL2" s="7"/>
      <c r="ALM2" s="7"/>
      <c r="ALN2" s="7"/>
      <c r="ALO2" s="7"/>
      <c r="ALP2" s="7"/>
      <c r="ALQ2" s="7"/>
      <c r="ALR2" s="7"/>
      <c r="ALS2" s="7"/>
      <c r="ALT2" s="7"/>
      <c r="ALU2" s="7"/>
      <c r="ALV2" s="7"/>
      <c r="ALW2" s="7"/>
      <c r="ALX2" s="7"/>
      <c r="ALY2" s="7"/>
      <c r="ALZ2" s="7"/>
      <c r="AMA2" s="7"/>
      <c r="AMB2" s="7"/>
      <c r="AMC2" s="7"/>
      <c r="AMD2" s="7"/>
      <c r="AME2" s="7"/>
      <c r="AMF2" s="7"/>
      <c r="AMG2" s="7"/>
      <c r="AMH2" s="7"/>
      <c r="AMI2" s="7"/>
      <c r="AMJ2" s="7"/>
      <c r="AMK2" s="7"/>
      <c r="AML2" s="7"/>
      <c r="AMM2" s="7"/>
      <c r="AMN2" s="7"/>
      <c r="AMO2" s="7"/>
      <c r="AMP2" s="7"/>
      <c r="AMQ2" s="7"/>
      <c r="AMR2" s="7"/>
      <c r="AMS2" s="7"/>
      <c r="AMT2" s="7"/>
      <c r="AMU2" s="7"/>
      <c r="AMV2" s="7"/>
      <c r="AMW2" s="7"/>
      <c r="AMX2" s="7"/>
      <c r="AMY2" s="7"/>
      <c r="AMZ2" s="7"/>
      <c r="ANA2" s="7"/>
      <c r="ANB2" s="7"/>
      <c r="ANC2" s="7"/>
      <c r="AND2" s="7"/>
      <c r="ANE2" s="7"/>
      <c r="ANF2" s="7"/>
      <c r="ANG2" s="7"/>
      <c r="ANH2" s="7"/>
      <c r="ANI2" s="7"/>
      <c r="ANJ2" s="7"/>
      <c r="ANK2" s="7"/>
      <c r="ANL2" s="7"/>
      <c r="ANM2" s="7"/>
      <c r="ANN2" s="7"/>
      <c r="ANO2" s="7"/>
      <c r="ANP2" s="7"/>
      <c r="ANQ2" s="7"/>
      <c r="ANR2" s="7"/>
      <c r="ANS2" s="7"/>
      <c r="ANT2" s="7"/>
      <c r="ANU2" s="7"/>
      <c r="ANV2" s="7"/>
      <c r="ANW2" s="7"/>
      <c r="ANX2" s="7"/>
      <c r="ANY2" s="7"/>
      <c r="ANZ2" s="7"/>
      <c r="AOA2" s="7"/>
      <c r="AOB2" s="7"/>
      <c r="AOC2" s="7"/>
      <c r="AOD2" s="7"/>
      <c r="AOE2" s="7"/>
      <c r="AOF2" s="7"/>
      <c r="AOG2" s="7"/>
      <c r="AOH2" s="7"/>
      <c r="AOI2" s="7"/>
      <c r="AOJ2" s="7"/>
      <c r="AOK2" s="7"/>
      <c r="AOL2" s="7"/>
      <c r="AOM2" s="7"/>
      <c r="AON2" s="7"/>
      <c r="AOO2" s="7"/>
      <c r="AOP2" s="7"/>
      <c r="AOQ2" s="7"/>
      <c r="AOR2" s="7"/>
      <c r="AOS2" s="7"/>
      <c r="AOT2" s="7"/>
      <c r="AOU2" s="7"/>
      <c r="AOV2" s="7"/>
      <c r="AOW2" s="7"/>
      <c r="AOX2" s="7"/>
      <c r="AOY2" s="7"/>
      <c r="AOZ2" s="7"/>
      <c r="APA2" s="7"/>
      <c r="APB2" s="7"/>
      <c r="APC2" s="7"/>
      <c r="APD2" s="7"/>
      <c r="APE2" s="7"/>
      <c r="APF2" s="7"/>
      <c r="APG2" s="7"/>
      <c r="APH2" s="7"/>
      <c r="API2" s="7"/>
      <c r="APJ2" s="7"/>
      <c r="APK2" s="7"/>
      <c r="APL2" s="7"/>
      <c r="APM2" s="7"/>
      <c r="APN2" s="7"/>
      <c r="APO2" s="7"/>
      <c r="APP2" s="7"/>
      <c r="APQ2" s="7"/>
      <c r="APR2" s="7"/>
      <c r="APS2" s="7"/>
      <c r="APT2" s="7"/>
      <c r="APU2" s="7"/>
      <c r="APV2" s="7"/>
      <c r="APW2" s="7"/>
      <c r="APX2" s="7"/>
      <c r="APY2" s="7"/>
      <c r="APZ2" s="7"/>
      <c r="AQA2" s="7"/>
      <c r="AQB2" s="7"/>
      <c r="AQC2" s="7"/>
      <c r="AQD2" s="7"/>
      <c r="AQE2" s="7"/>
      <c r="AQF2" s="7"/>
      <c r="AQG2" s="7"/>
      <c r="AQH2" s="7"/>
      <c r="AQI2" s="7"/>
      <c r="AQJ2" s="7"/>
      <c r="AQK2" s="7"/>
      <c r="AQL2" s="7"/>
      <c r="AQM2" s="7"/>
      <c r="AQN2" s="7"/>
      <c r="AQO2" s="7"/>
      <c r="AQP2" s="7"/>
      <c r="AQQ2" s="7"/>
      <c r="AQR2" s="7"/>
      <c r="AQS2" s="7"/>
      <c r="AQT2" s="7"/>
      <c r="AQU2" s="7"/>
      <c r="AQV2" s="7"/>
      <c r="AQW2" s="7"/>
      <c r="AQX2" s="7"/>
      <c r="AQY2" s="7"/>
      <c r="AQZ2" s="7"/>
      <c r="ARA2" s="7"/>
      <c r="ARB2" s="7"/>
      <c r="ARC2" s="7"/>
      <c r="ARD2" s="7"/>
      <c r="ARE2" s="7"/>
      <c r="ARF2" s="7"/>
      <c r="ARG2" s="7"/>
      <c r="ARH2" s="7"/>
      <c r="ARI2" s="7"/>
      <c r="ARJ2" s="7"/>
      <c r="ARK2" s="7"/>
      <c r="ARL2" s="7"/>
      <c r="ARM2" s="7"/>
      <c r="ARN2" s="7"/>
      <c r="ARO2" s="7"/>
      <c r="ARP2" s="7"/>
      <c r="ARQ2" s="7"/>
      <c r="ARR2" s="7"/>
      <c r="ARS2" s="7"/>
      <c r="ART2" s="7"/>
      <c r="ARU2" s="7"/>
      <c r="ARV2" s="7"/>
      <c r="ARW2" s="7"/>
      <c r="ARX2" s="7"/>
      <c r="ARY2" s="7"/>
      <c r="ARZ2" s="7"/>
      <c r="ASA2" s="7"/>
      <c r="ASB2" s="7"/>
      <c r="ASC2" s="7"/>
      <c r="ASD2" s="7"/>
      <c r="ASE2" s="7"/>
      <c r="ASF2" s="7"/>
      <c r="ASG2" s="7"/>
      <c r="ASH2" s="7"/>
      <c r="ASI2" s="7"/>
      <c r="ASJ2" s="7"/>
      <c r="ASK2" s="7"/>
      <c r="ASL2" s="7"/>
      <c r="ASM2" s="7"/>
      <c r="ASN2" s="7"/>
      <c r="ASO2" s="7"/>
      <c r="ASP2" s="7"/>
      <c r="ASQ2" s="7"/>
      <c r="ASR2" s="7"/>
      <c r="ASS2" s="7"/>
      <c r="AST2" s="7"/>
      <c r="ASU2" s="7"/>
      <c r="ASV2" s="7"/>
      <c r="ASW2" s="7"/>
      <c r="ASX2" s="7"/>
      <c r="ASY2" s="7"/>
      <c r="ASZ2" s="7"/>
      <c r="ATA2" s="7"/>
      <c r="ATB2" s="7"/>
      <c r="ATC2" s="7"/>
      <c r="ATD2" s="7"/>
      <c r="ATE2" s="7"/>
      <c r="ATF2" s="7"/>
      <c r="ATG2" s="7"/>
      <c r="ATH2" s="7"/>
      <c r="ATI2" s="7"/>
      <c r="ATJ2" s="7"/>
      <c r="ATK2" s="7"/>
      <c r="ATL2" s="7"/>
      <c r="ATM2" s="7"/>
      <c r="ATN2" s="7"/>
      <c r="ATO2" s="7"/>
      <c r="ATP2" s="7"/>
      <c r="ATQ2" s="7"/>
      <c r="ATR2" s="7"/>
      <c r="ATS2" s="7"/>
      <c r="ATT2" s="7"/>
      <c r="ATU2" s="7"/>
      <c r="ATV2" s="7"/>
      <c r="ATW2" s="7"/>
      <c r="ATX2" s="7"/>
      <c r="ATY2" s="7"/>
      <c r="ATZ2" s="7"/>
      <c r="AUA2" s="7"/>
      <c r="AUB2" s="7"/>
      <c r="AUC2" s="7"/>
      <c r="AUD2" s="7"/>
      <c r="AUE2" s="7"/>
      <c r="AUF2" s="7"/>
      <c r="AUG2" s="7"/>
      <c r="AUH2" s="7"/>
      <c r="AUI2" s="7"/>
      <c r="AUJ2" s="7"/>
      <c r="AUK2" s="7"/>
      <c r="AUL2" s="7"/>
      <c r="AUM2" s="7"/>
      <c r="AUN2" s="7"/>
      <c r="AUO2" s="7"/>
      <c r="AUP2" s="7"/>
      <c r="AUQ2" s="7"/>
      <c r="AUR2" s="7"/>
      <c r="AUS2" s="7"/>
      <c r="AUT2" s="7"/>
      <c r="AUU2" s="7"/>
      <c r="AUV2" s="7"/>
      <c r="AUW2" s="7"/>
      <c r="AUX2" s="7"/>
      <c r="AUY2" s="7"/>
      <c r="AUZ2" s="7"/>
      <c r="AVA2" s="7"/>
      <c r="AVB2" s="7"/>
      <c r="AVC2" s="7"/>
      <c r="AVD2" s="7"/>
      <c r="AVE2" s="7"/>
      <c r="AVF2" s="7"/>
      <c r="AVG2" s="7"/>
      <c r="AVH2" s="7"/>
      <c r="AVI2" s="7"/>
      <c r="AVJ2" s="7"/>
      <c r="AVK2" s="7"/>
      <c r="AVL2" s="7"/>
      <c r="AVM2" s="7"/>
      <c r="AVN2" s="7"/>
      <c r="AVO2" s="7"/>
      <c r="AVP2" s="7"/>
      <c r="AVQ2" s="7"/>
      <c r="AVR2" s="7"/>
      <c r="AVS2" s="7"/>
      <c r="AVT2" s="7"/>
      <c r="AVU2" s="7"/>
      <c r="AVV2" s="7"/>
      <c r="AVW2" s="7"/>
      <c r="AVX2" s="7"/>
      <c r="AVY2" s="7"/>
      <c r="AVZ2" s="7"/>
      <c r="AWA2" s="7"/>
      <c r="AWB2" s="7"/>
      <c r="AWC2" s="7"/>
      <c r="AWD2" s="7"/>
      <c r="AWE2" s="7"/>
      <c r="AWF2" s="7"/>
      <c r="AWG2" s="7"/>
      <c r="AWH2" s="7"/>
      <c r="AWI2" s="7"/>
      <c r="AWJ2" s="7"/>
      <c r="AWK2" s="7"/>
      <c r="AWL2" s="7"/>
      <c r="AWM2" s="7"/>
      <c r="AWN2" s="7"/>
      <c r="AWO2" s="7"/>
      <c r="AWP2" s="7"/>
      <c r="AWQ2" s="7"/>
      <c r="AWR2" s="7"/>
      <c r="AWS2" s="7"/>
      <c r="AWT2" s="7"/>
      <c r="AWU2" s="7"/>
      <c r="AWV2" s="7"/>
      <c r="AWW2" s="7"/>
      <c r="AWX2" s="7"/>
      <c r="AWY2" s="7"/>
      <c r="AWZ2" s="7"/>
      <c r="AXA2" s="7"/>
      <c r="AXB2" s="7"/>
      <c r="AXC2" s="7"/>
      <c r="AXD2" s="7"/>
      <c r="AXE2" s="7"/>
      <c r="AXF2" s="7"/>
      <c r="AXG2" s="7"/>
      <c r="AXH2" s="7"/>
      <c r="AXI2" s="7"/>
      <c r="AXJ2" s="7"/>
      <c r="AXK2" s="7"/>
      <c r="AXL2" s="7"/>
      <c r="AXM2" s="7"/>
      <c r="AXN2" s="7"/>
      <c r="AXO2" s="7"/>
      <c r="AXP2" s="7"/>
      <c r="AXQ2" s="7"/>
      <c r="AXR2" s="7"/>
      <c r="AXS2" s="7"/>
      <c r="AXT2" s="7"/>
      <c r="AXU2" s="7"/>
      <c r="AXV2" s="7"/>
      <c r="AXW2" s="7"/>
      <c r="AXX2" s="7"/>
      <c r="AXY2" s="7"/>
      <c r="AXZ2" s="7"/>
      <c r="AYA2" s="7"/>
      <c r="AYB2" s="7"/>
      <c r="AYC2" s="7"/>
      <c r="AYD2" s="7"/>
      <c r="AYE2" s="7"/>
      <c r="AYF2" s="7"/>
      <c r="AYG2" s="7"/>
      <c r="AYH2" s="7"/>
      <c r="AYI2" s="7"/>
      <c r="AYJ2" s="7"/>
      <c r="AYK2" s="7"/>
      <c r="AYL2" s="7"/>
      <c r="AYM2" s="7"/>
      <c r="AYN2" s="7"/>
      <c r="AYO2" s="7"/>
      <c r="AYP2" s="7"/>
      <c r="AYQ2" s="7"/>
      <c r="AYR2" s="7"/>
      <c r="AYS2" s="7"/>
      <c r="AYT2" s="7"/>
      <c r="AYU2" s="7"/>
      <c r="AYV2" s="7"/>
      <c r="AYW2" s="7"/>
      <c r="AYX2" s="7"/>
      <c r="AYY2" s="7"/>
      <c r="AYZ2" s="7"/>
      <c r="AZA2" s="7"/>
      <c r="AZB2" s="7"/>
      <c r="AZC2" s="7"/>
      <c r="AZD2" s="7"/>
      <c r="AZE2" s="7"/>
      <c r="AZF2" s="7"/>
      <c r="AZG2" s="7"/>
      <c r="AZH2" s="7"/>
      <c r="AZI2" s="7"/>
      <c r="AZJ2" s="7"/>
      <c r="AZK2" s="7"/>
      <c r="AZL2" s="7"/>
      <c r="AZM2" s="7"/>
      <c r="AZN2" s="7"/>
      <c r="AZO2" s="7"/>
      <c r="AZP2" s="7"/>
      <c r="AZQ2" s="7"/>
      <c r="AZR2" s="7"/>
      <c r="AZS2" s="7"/>
      <c r="AZT2" s="7"/>
      <c r="AZU2" s="7"/>
      <c r="AZV2" s="7"/>
      <c r="AZW2" s="7"/>
      <c r="AZX2" s="7"/>
      <c r="AZY2" s="7"/>
      <c r="AZZ2" s="7"/>
      <c r="BAA2" s="7"/>
      <c r="BAB2" s="7"/>
      <c r="BAC2" s="7"/>
      <c r="BAD2" s="7"/>
      <c r="BAE2" s="7"/>
      <c r="BAF2" s="7"/>
      <c r="BAG2" s="7"/>
      <c r="BAH2" s="7"/>
      <c r="BAI2" s="7"/>
      <c r="BAJ2" s="7"/>
      <c r="BAK2" s="7"/>
      <c r="BAL2" s="7"/>
      <c r="BAM2" s="7"/>
      <c r="BAN2" s="7"/>
      <c r="BAO2" s="7"/>
      <c r="BAP2" s="7"/>
      <c r="BAQ2" s="7"/>
      <c r="BAR2" s="7"/>
      <c r="BAS2" s="7"/>
      <c r="BAT2" s="7"/>
      <c r="BAU2" s="7"/>
      <c r="BAV2" s="7"/>
      <c r="BAW2" s="7"/>
      <c r="BAX2" s="7"/>
      <c r="BAY2" s="7"/>
      <c r="BAZ2" s="7"/>
      <c r="BBA2" s="7"/>
      <c r="BBB2" s="7"/>
      <c r="BBC2" s="7"/>
      <c r="BBD2" s="7"/>
      <c r="BBE2" s="7"/>
      <c r="BBF2" s="7"/>
      <c r="BBG2" s="7"/>
      <c r="BBH2" s="7"/>
      <c r="BBI2" s="7"/>
      <c r="BBJ2" s="7"/>
      <c r="BBK2" s="7"/>
      <c r="BBL2" s="7"/>
      <c r="BBM2" s="7"/>
      <c r="BBN2" s="7"/>
      <c r="BBO2" s="7"/>
      <c r="BBP2" s="7"/>
      <c r="BBQ2" s="7"/>
      <c r="BBR2" s="7"/>
      <c r="BBS2" s="7"/>
      <c r="BBT2" s="7"/>
      <c r="BBU2" s="7"/>
      <c r="BBV2" s="7"/>
      <c r="BBW2" s="7"/>
      <c r="BBX2" s="7"/>
      <c r="BBY2" s="7"/>
      <c r="BBZ2" s="7"/>
      <c r="BCA2" s="7"/>
      <c r="BCB2" s="7"/>
      <c r="BCC2" s="7"/>
      <c r="BCD2" s="7"/>
      <c r="BCE2" s="7"/>
      <c r="BCF2" s="7"/>
      <c r="BCG2" s="7"/>
      <c r="BCH2" s="7"/>
      <c r="BCI2" s="7"/>
      <c r="BCJ2" s="7"/>
      <c r="BCK2" s="7"/>
      <c r="BCL2" s="7"/>
      <c r="BCM2" s="7"/>
      <c r="BCN2" s="7"/>
      <c r="BCO2" s="7"/>
      <c r="BCP2" s="7"/>
      <c r="BCQ2" s="7"/>
      <c r="BCR2" s="7"/>
      <c r="BCS2" s="7"/>
      <c r="BCT2" s="7"/>
      <c r="BCU2" s="7"/>
      <c r="BCV2" s="7"/>
      <c r="BCW2" s="7"/>
      <c r="BCX2" s="7"/>
      <c r="BCY2" s="7"/>
      <c r="BCZ2" s="7"/>
      <c r="BDA2" s="7"/>
      <c r="BDB2" s="7"/>
      <c r="BDC2" s="7"/>
      <c r="BDD2" s="7"/>
      <c r="BDE2" s="7"/>
      <c r="BDF2" s="7"/>
      <c r="BDG2" s="7"/>
      <c r="BDH2" s="7"/>
      <c r="BDI2" s="7"/>
      <c r="BDJ2" s="7"/>
      <c r="BDK2" s="7"/>
      <c r="BDL2" s="7"/>
      <c r="BDM2" s="7"/>
      <c r="BDN2" s="7"/>
      <c r="BDO2" s="7"/>
      <c r="BDP2" s="7"/>
      <c r="BDQ2" s="7"/>
      <c r="BDR2" s="7"/>
      <c r="BDS2" s="7"/>
      <c r="BDT2" s="7"/>
      <c r="BDU2" s="7"/>
      <c r="BDV2" s="7"/>
      <c r="BDW2" s="7"/>
      <c r="BDX2" s="7"/>
      <c r="BDY2" s="7"/>
      <c r="BDZ2" s="7"/>
      <c r="BEA2" s="7"/>
      <c r="BEB2" s="7"/>
      <c r="BEC2" s="7"/>
      <c r="BED2" s="7"/>
      <c r="BEE2" s="7"/>
      <c r="BEF2" s="7"/>
      <c r="BEG2" s="7"/>
      <c r="BEH2" s="7"/>
      <c r="BEI2" s="7"/>
      <c r="BEJ2" s="7"/>
      <c r="BEK2" s="7"/>
      <c r="BEL2" s="7"/>
      <c r="BEM2" s="7"/>
      <c r="BEN2" s="7"/>
      <c r="BEO2" s="7"/>
      <c r="BEP2" s="7"/>
      <c r="BEQ2" s="7"/>
      <c r="BER2" s="7"/>
      <c r="BES2" s="7"/>
      <c r="BET2" s="7"/>
      <c r="BEU2" s="7"/>
      <c r="BEV2" s="7"/>
      <c r="BEW2" s="7"/>
      <c r="BEX2" s="7"/>
      <c r="BEY2" s="7"/>
      <c r="BEZ2" s="7"/>
      <c r="BFA2" s="7"/>
      <c r="BFB2" s="7"/>
      <c r="BFC2" s="7"/>
      <c r="BFD2" s="7"/>
      <c r="BFE2" s="7"/>
      <c r="BFF2" s="7"/>
      <c r="BFG2" s="7"/>
      <c r="BFH2" s="7"/>
      <c r="BFI2" s="7"/>
      <c r="BFJ2" s="7"/>
      <c r="BFK2" s="7"/>
      <c r="BFL2" s="7"/>
      <c r="BFM2" s="7"/>
      <c r="BFN2" s="7"/>
      <c r="BFO2" s="7"/>
      <c r="BFP2" s="7"/>
      <c r="BFQ2" s="7"/>
      <c r="BFR2" s="7"/>
      <c r="BFS2" s="7"/>
      <c r="BFT2" s="7"/>
      <c r="BFU2" s="7"/>
      <c r="BFV2" s="7"/>
      <c r="BFW2" s="7"/>
      <c r="BFX2" s="7"/>
      <c r="BFY2" s="7"/>
      <c r="BFZ2" s="7"/>
      <c r="BGA2" s="7"/>
      <c r="BGB2" s="7"/>
      <c r="BGC2" s="7"/>
      <c r="BGD2" s="7"/>
      <c r="BGE2" s="7"/>
      <c r="BGF2" s="7"/>
      <c r="BGG2" s="7"/>
      <c r="BGH2" s="7"/>
      <c r="BGI2" s="7"/>
      <c r="BGJ2" s="7"/>
      <c r="BGK2" s="7"/>
      <c r="BGL2" s="7"/>
      <c r="BGM2" s="7"/>
      <c r="BGN2" s="7"/>
      <c r="BGO2" s="7"/>
      <c r="BGP2" s="7"/>
      <c r="BGQ2" s="7"/>
      <c r="BGR2" s="7"/>
      <c r="BGS2" s="7"/>
      <c r="BGT2" s="7"/>
      <c r="BGU2" s="7"/>
      <c r="BGV2" s="7"/>
      <c r="BGW2" s="7"/>
      <c r="BGX2" s="7"/>
      <c r="BGY2" s="7"/>
      <c r="BGZ2" s="7"/>
      <c r="BHA2" s="7"/>
      <c r="BHB2" s="7"/>
      <c r="BHC2" s="7"/>
      <c r="BHD2" s="7"/>
      <c r="BHE2" s="7"/>
      <c r="BHF2" s="7"/>
      <c r="BHG2" s="7"/>
      <c r="BHH2" s="7"/>
      <c r="BHI2" s="7"/>
      <c r="BHJ2" s="7"/>
      <c r="BHK2" s="7"/>
      <c r="BHL2" s="7"/>
      <c r="BHM2" s="7"/>
      <c r="BHN2" s="7"/>
      <c r="BHO2" s="7"/>
      <c r="BHP2" s="7"/>
      <c r="BHQ2" s="7"/>
      <c r="BHR2" s="7"/>
      <c r="BHS2" s="7"/>
      <c r="BHT2" s="7"/>
      <c r="BHU2" s="7"/>
      <c r="BHV2" s="7"/>
      <c r="BHW2" s="7"/>
      <c r="BHX2" s="7"/>
      <c r="BHY2" s="7"/>
      <c r="BHZ2" s="7"/>
      <c r="BIA2" s="7"/>
      <c r="BIB2" s="7"/>
      <c r="BIC2" s="7"/>
      <c r="BID2" s="7"/>
      <c r="BIE2" s="7"/>
      <c r="BIF2" s="7"/>
      <c r="BIG2" s="7"/>
      <c r="BIH2" s="7"/>
      <c r="BII2" s="7"/>
      <c r="BIJ2" s="7"/>
      <c r="BIK2" s="7"/>
      <c r="BIL2" s="7"/>
      <c r="BIM2" s="7"/>
      <c r="BIN2" s="7"/>
      <c r="BIO2" s="7"/>
      <c r="BIP2" s="7"/>
      <c r="BIQ2" s="7"/>
      <c r="BIR2" s="7"/>
      <c r="BIS2" s="7"/>
      <c r="BIT2" s="7"/>
      <c r="BIU2" s="7"/>
      <c r="BIV2" s="7"/>
      <c r="BIW2" s="7"/>
      <c r="BIX2" s="7"/>
      <c r="BIY2" s="7"/>
      <c r="BIZ2" s="7"/>
      <c r="BJA2" s="7"/>
      <c r="BJB2" s="7"/>
      <c r="BJC2" s="7"/>
      <c r="BJD2" s="7"/>
      <c r="BJE2" s="7"/>
      <c r="BJF2" s="7"/>
      <c r="BJG2" s="7"/>
      <c r="BJH2" s="7"/>
      <c r="BJI2" s="7"/>
      <c r="BJJ2" s="7"/>
      <c r="BJK2" s="7"/>
      <c r="BJL2" s="7"/>
      <c r="BJM2" s="7"/>
      <c r="BJN2" s="7"/>
      <c r="BJO2" s="7"/>
      <c r="BJP2" s="7"/>
      <c r="BJQ2" s="7"/>
      <c r="BJR2" s="7"/>
      <c r="BJS2" s="7"/>
      <c r="BJT2" s="7"/>
      <c r="BJU2" s="7"/>
      <c r="BJV2" s="7"/>
      <c r="BJW2" s="7"/>
      <c r="BJX2" s="7"/>
      <c r="BJY2" s="7"/>
      <c r="BJZ2" s="7"/>
      <c r="BKA2" s="7"/>
      <c r="BKB2" s="7"/>
      <c r="BKC2" s="7"/>
      <c r="BKD2" s="7"/>
      <c r="BKE2" s="7"/>
      <c r="BKF2" s="7"/>
      <c r="BKG2" s="7"/>
      <c r="BKH2" s="7"/>
      <c r="BKI2" s="7"/>
      <c r="BKJ2" s="7"/>
      <c r="BKK2" s="7"/>
      <c r="BKL2" s="7"/>
      <c r="BKM2" s="7"/>
      <c r="BKN2" s="7"/>
      <c r="BKO2" s="7"/>
      <c r="BKP2" s="7"/>
      <c r="BKQ2" s="7"/>
      <c r="BKR2" s="7"/>
      <c r="BKS2" s="7"/>
      <c r="BKT2" s="7"/>
      <c r="BKU2" s="7"/>
      <c r="BKV2" s="7"/>
      <c r="BKW2" s="7"/>
      <c r="BKX2" s="7"/>
      <c r="BKY2" s="7"/>
      <c r="BKZ2" s="7"/>
      <c r="BLA2" s="7"/>
      <c r="BLB2" s="7"/>
      <c r="BLC2" s="7"/>
      <c r="BLD2" s="7"/>
      <c r="BLE2" s="7"/>
      <c r="BLF2" s="7"/>
      <c r="BLG2" s="7"/>
      <c r="BLH2" s="7"/>
      <c r="BLI2" s="7"/>
      <c r="BLJ2" s="7"/>
      <c r="BLK2" s="7"/>
      <c r="BLL2" s="7"/>
      <c r="BLM2" s="7"/>
      <c r="BLN2" s="7"/>
      <c r="BLO2" s="7"/>
      <c r="BLP2" s="7"/>
      <c r="BLQ2" s="7"/>
      <c r="BLR2" s="7"/>
      <c r="BLS2" s="7"/>
      <c r="BLT2" s="7"/>
      <c r="BLU2" s="7"/>
      <c r="BLV2" s="7"/>
      <c r="BLW2" s="7"/>
      <c r="BLX2" s="7"/>
      <c r="BLY2" s="7"/>
      <c r="BLZ2" s="7"/>
      <c r="BMA2" s="7"/>
      <c r="BMB2" s="7"/>
      <c r="BMC2" s="7"/>
      <c r="BMD2" s="7"/>
      <c r="BME2" s="7"/>
      <c r="BMF2" s="7"/>
      <c r="BMG2" s="7"/>
      <c r="BMH2" s="7"/>
      <c r="BMI2" s="7"/>
      <c r="BMJ2" s="7"/>
      <c r="BMK2" s="7"/>
      <c r="BML2" s="7"/>
      <c r="BMM2" s="7"/>
      <c r="BMN2" s="7"/>
      <c r="BMO2" s="7"/>
      <c r="BMP2" s="7"/>
      <c r="BMQ2" s="7"/>
      <c r="BMR2" s="7"/>
      <c r="BMS2" s="7"/>
      <c r="BMT2" s="7"/>
      <c r="BMU2" s="7"/>
      <c r="BMV2" s="7"/>
      <c r="BMW2" s="7"/>
      <c r="BMX2" s="7"/>
      <c r="BMY2" s="7"/>
      <c r="BMZ2" s="7"/>
      <c r="BNA2" s="7"/>
      <c r="BNB2" s="7"/>
      <c r="BNC2" s="7"/>
      <c r="BND2" s="7"/>
      <c r="BNE2" s="7"/>
      <c r="BNF2" s="7"/>
      <c r="BNG2" s="7"/>
      <c r="BNH2" s="7"/>
      <c r="BNI2" s="7"/>
      <c r="BNJ2" s="7"/>
      <c r="BNK2" s="7"/>
      <c r="BNL2" s="7"/>
      <c r="BNM2" s="7"/>
      <c r="BNN2" s="7"/>
      <c r="BNO2" s="7"/>
      <c r="BNP2" s="7"/>
      <c r="BNQ2" s="7"/>
      <c r="BNR2" s="7"/>
      <c r="BNS2" s="7"/>
      <c r="BNT2" s="7"/>
      <c r="BNU2" s="7"/>
      <c r="BNV2" s="7"/>
      <c r="BNW2" s="7"/>
      <c r="BNX2" s="7"/>
      <c r="BNY2" s="7"/>
      <c r="BNZ2" s="7"/>
      <c r="BOA2" s="7"/>
      <c r="BOB2" s="7"/>
      <c r="BOC2" s="7"/>
      <c r="BOD2" s="7"/>
      <c r="BOE2" s="7"/>
      <c r="BOF2" s="7"/>
      <c r="BOG2" s="7"/>
      <c r="BOH2" s="7"/>
      <c r="BOI2" s="7"/>
      <c r="BOJ2" s="7"/>
      <c r="BOK2" s="7"/>
      <c r="BOL2" s="7"/>
      <c r="BOM2" s="7"/>
      <c r="BON2" s="7"/>
      <c r="BOO2" s="7"/>
      <c r="BOP2" s="7"/>
      <c r="BOQ2" s="7"/>
      <c r="BOR2" s="7"/>
      <c r="BOS2" s="7"/>
      <c r="BOT2" s="7"/>
      <c r="BOU2" s="7"/>
      <c r="BOV2" s="7"/>
      <c r="BOW2" s="7"/>
      <c r="BOX2" s="7"/>
      <c r="BOY2" s="7"/>
      <c r="BOZ2" s="7"/>
      <c r="BPA2" s="7"/>
      <c r="BPB2" s="7"/>
      <c r="BPC2" s="7"/>
      <c r="BPD2" s="7"/>
      <c r="BPE2" s="7"/>
      <c r="BPF2" s="7"/>
      <c r="BPG2" s="7"/>
      <c r="BPH2" s="7"/>
      <c r="BPI2" s="7"/>
      <c r="BPJ2" s="7"/>
      <c r="BPK2" s="7"/>
      <c r="BPL2" s="7"/>
      <c r="BPM2" s="7"/>
      <c r="BPN2" s="7"/>
      <c r="BPO2" s="7"/>
      <c r="BPP2" s="7"/>
      <c r="BPQ2" s="7"/>
      <c r="BPR2" s="7"/>
      <c r="BPS2" s="7"/>
      <c r="BPT2" s="7"/>
      <c r="BPU2" s="7"/>
      <c r="BPV2" s="7"/>
      <c r="BPW2" s="7"/>
      <c r="BPX2" s="7"/>
      <c r="BPY2" s="7"/>
      <c r="BPZ2" s="7"/>
      <c r="BQA2" s="7"/>
      <c r="BQB2" s="7"/>
      <c r="BQC2" s="7"/>
      <c r="BQD2" s="7"/>
      <c r="BQE2" s="7"/>
      <c r="BQF2" s="7"/>
      <c r="BQG2" s="7"/>
      <c r="BQH2" s="7"/>
      <c r="BQI2" s="7"/>
      <c r="BQJ2" s="7"/>
      <c r="BQK2" s="7"/>
      <c r="BQL2" s="7"/>
      <c r="BQM2" s="7"/>
      <c r="BQN2" s="7"/>
      <c r="BQO2" s="7"/>
      <c r="BQP2" s="7"/>
      <c r="BQQ2" s="7"/>
      <c r="BQR2" s="7"/>
      <c r="BQS2" s="7"/>
      <c r="BQT2" s="7"/>
      <c r="BQU2" s="7"/>
      <c r="BQV2" s="7"/>
      <c r="BQW2" s="7"/>
      <c r="BQX2" s="7"/>
      <c r="BQY2" s="7"/>
      <c r="BQZ2" s="7"/>
      <c r="BRA2" s="7"/>
      <c r="BRB2" s="7"/>
      <c r="BRC2" s="7"/>
      <c r="BRD2" s="7"/>
      <c r="BRE2" s="7"/>
      <c r="BRF2" s="7"/>
      <c r="BRG2" s="7"/>
      <c r="BRH2" s="7"/>
      <c r="BRI2" s="7"/>
      <c r="BRJ2" s="7"/>
      <c r="BRK2" s="7"/>
      <c r="BRL2" s="7"/>
      <c r="BRM2" s="7"/>
      <c r="BRN2" s="7"/>
      <c r="BRO2" s="7"/>
      <c r="BRP2" s="7"/>
      <c r="BRQ2" s="7"/>
      <c r="BRR2" s="7"/>
      <c r="BRS2" s="7"/>
      <c r="BRT2" s="7"/>
      <c r="BRU2" s="7"/>
      <c r="BRV2" s="7"/>
      <c r="BRW2" s="7"/>
      <c r="BRX2" s="7"/>
      <c r="BRY2" s="7"/>
      <c r="BRZ2" s="7"/>
      <c r="BSA2" s="7"/>
      <c r="BSB2" s="7"/>
      <c r="BSC2" s="7"/>
      <c r="BSD2" s="7"/>
      <c r="BSE2" s="7"/>
      <c r="BSF2" s="7"/>
      <c r="BSG2" s="7"/>
      <c r="BSH2" s="7"/>
      <c r="BSI2" s="7"/>
      <c r="BSJ2" s="7"/>
      <c r="BSK2" s="7"/>
      <c r="BSL2" s="7"/>
      <c r="BSM2" s="7"/>
      <c r="BSN2" s="7"/>
      <c r="BSO2" s="7"/>
      <c r="BSP2" s="7"/>
      <c r="BSQ2" s="7"/>
      <c r="BSR2" s="7"/>
      <c r="BSS2" s="7"/>
      <c r="BST2" s="7"/>
      <c r="BSU2" s="7"/>
      <c r="BSV2" s="7"/>
      <c r="BSW2" s="7"/>
      <c r="BSX2" s="7"/>
      <c r="BSY2" s="7"/>
      <c r="BSZ2" s="7"/>
      <c r="BTA2" s="7"/>
      <c r="BTB2" s="7"/>
      <c r="BTC2" s="7"/>
      <c r="BTD2" s="7"/>
      <c r="BTE2" s="7"/>
      <c r="BTF2" s="7"/>
      <c r="BTG2" s="7"/>
      <c r="BTH2" s="7"/>
      <c r="BTI2" s="7"/>
      <c r="BTJ2" s="7"/>
      <c r="BTK2" s="7"/>
      <c r="BTL2" s="7"/>
      <c r="BTM2" s="7"/>
      <c r="BTN2" s="7"/>
      <c r="BTO2" s="7"/>
      <c r="BTP2" s="7"/>
      <c r="BTQ2" s="7"/>
      <c r="BTR2" s="7"/>
      <c r="BTS2" s="7"/>
      <c r="BTT2" s="7"/>
      <c r="BTU2" s="7"/>
      <c r="BTV2" s="7"/>
      <c r="BTW2" s="7"/>
      <c r="BTX2" s="7"/>
      <c r="BTY2" s="7"/>
      <c r="BTZ2" s="7"/>
      <c r="BUA2" s="7"/>
      <c r="BUB2" s="7"/>
      <c r="BUC2" s="7"/>
      <c r="BUD2" s="7"/>
      <c r="BUE2" s="7"/>
      <c r="BUF2" s="7"/>
      <c r="BUG2" s="7"/>
      <c r="BUH2" s="7"/>
      <c r="BUI2" s="7"/>
      <c r="BUJ2" s="7"/>
      <c r="BUK2" s="7"/>
      <c r="BUL2" s="7"/>
      <c r="BUM2" s="7"/>
      <c r="BUN2" s="7"/>
      <c r="BUO2" s="7"/>
      <c r="BUP2" s="7"/>
      <c r="BUQ2" s="7"/>
      <c r="BUR2" s="7"/>
      <c r="BUS2" s="7"/>
      <c r="BUT2" s="7"/>
      <c r="BUU2" s="7"/>
      <c r="BUV2" s="7"/>
      <c r="BUW2" s="7"/>
      <c r="BUX2" s="7"/>
      <c r="BUY2" s="7"/>
      <c r="BUZ2" s="7"/>
      <c r="BVA2" s="7"/>
      <c r="BVB2" s="7"/>
      <c r="BVC2" s="7"/>
      <c r="BVD2" s="7"/>
      <c r="BVE2" s="7"/>
      <c r="BVF2" s="7"/>
      <c r="BVG2" s="7"/>
      <c r="BVH2" s="7"/>
      <c r="BVI2" s="7"/>
      <c r="BVJ2" s="7"/>
      <c r="BVK2" s="7"/>
      <c r="BVL2" s="7"/>
      <c r="BVM2" s="7"/>
      <c r="BVN2" s="7"/>
      <c r="BVO2" s="7"/>
      <c r="BVP2" s="7"/>
      <c r="BVQ2" s="7"/>
      <c r="BVR2" s="7"/>
      <c r="BVS2" s="7"/>
      <c r="BVT2" s="7"/>
      <c r="BVU2" s="7"/>
      <c r="BVV2" s="7"/>
      <c r="BVW2" s="7"/>
      <c r="BVX2" s="7"/>
      <c r="BVY2" s="7"/>
      <c r="BVZ2" s="7"/>
      <c r="BWA2" s="7"/>
      <c r="BWB2" s="7"/>
      <c r="BWC2" s="7"/>
      <c r="BWD2" s="7"/>
      <c r="BWE2" s="7"/>
      <c r="BWF2" s="7"/>
      <c r="BWG2" s="7"/>
      <c r="BWH2" s="7"/>
      <c r="BWI2" s="7"/>
      <c r="BWJ2" s="7"/>
      <c r="BWK2" s="7"/>
      <c r="BWL2" s="7"/>
      <c r="BWM2" s="7"/>
      <c r="BWN2" s="7"/>
      <c r="BWO2" s="7"/>
      <c r="BWP2" s="7"/>
      <c r="BWQ2" s="7"/>
      <c r="BWR2" s="7"/>
      <c r="BWS2" s="7"/>
      <c r="BWT2" s="7"/>
      <c r="BWU2" s="7"/>
      <c r="BWV2" s="7"/>
      <c r="BWW2" s="7"/>
      <c r="BWX2" s="7"/>
      <c r="BWY2" s="7"/>
      <c r="BWZ2" s="7"/>
      <c r="BXA2" s="7"/>
      <c r="BXB2" s="7"/>
      <c r="BXC2" s="7"/>
      <c r="BXD2" s="7"/>
      <c r="BXE2" s="7"/>
      <c r="BXF2" s="7"/>
      <c r="BXG2" s="7"/>
      <c r="BXH2" s="7"/>
      <c r="BXI2" s="7"/>
      <c r="BXJ2" s="7"/>
      <c r="BXK2" s="7"/>
      <c r="BXL2" s="7"/>
      <c r="BXM2" s="7"/>
      <c r="BXN2" s="7"/>
      <c r="BXO2" s="7"/>
      <c r="BXP2" s="7"/>
      <c r="BXQ2" s="7"/>
      <c r="BXR2" s="7"/>
      <c r="BXS2" s="7"/>
      <c r="BXT2" s="7"/>
      <c r="BXU2" s="7"/>
      <c r="BXV2" s="7"/>
      <c r="BXW2" s="7"/>
      <c r="BXX2" s="7"/>
      <c r="BXY2" s="7"/>
      <c r="BXZ2" s="7"/>
      <c r="BYA2" s="7"/>
      <c r="BYB2" s="7"/>
      <c r="BYC2" s="7"/>
      <c r="BYD2" s="7"/>
      <c r="BYE2" s="7"/>
      <c r="BYF2" s="7"/>
      <c r="BYG2" s="7"/>
      <c r="BYH2" s="7"/>
      <c r="BYI2" s="7"/>
      <c r="BYJ2" s="7"/>
      <c r="BYK2" s="7"/>
      <c r="BYL2" s="7"/>
      <c r="BYM2" s="7"/>
      <c r="BYN2" s="7"/>
      <c r="BYO2" s="7"/>
      <c r="BYP2" s="7"/>
      <c r="BYQ2" s="7"/>
      <c r="BYR2" s="7"/>
      <c r="BYS2" s="7"/>
      <c r="BYT2" s="7"/>
      <c r="BYU2" s="7"/>
      <c r="BYV2" s="7"/>
      <c r="BYW2" s="7"/>
      <c r="BYX2" s="7"/>
      <c r="BYY2" s="7"/>
      <c r="BYZ2" s="7"/>
      <c r="BZA2" s="7"/>
      <c r="BZB2" s="7"/>
      <c r="BZC2" s="7"/>
      <c r="BZD2" s="7"/>
      <c r="BZE2" s="7"/>
      <c r="BZF2" s="7"/>
      <c r="BZG2" s="7"/>
      <c r="BZH2" s="7"/>
      <c r="BZI2" s="7"/>
      <c r="BZJ2" s="7"/>
      <c r="BZK2" s="7"/>
      <c r="BZL2" s="7"/>
      <c r="BZM2" s="7"/>
      <c r="BZN2" s="7"/>
      <c r="BZO2" s="7"/>
      <c r="BZP2" s="7"/>
      <c r="BZQ2" s="7"/>
      <c r="BZR2" s="7"/>
      <c r="BZS2" s="7"/>
      <c r="BZT2" s="7"/>
      <c r="BZU2" s="7"/>
      <c r="BZV2" s="7"/>
      <c r="BZW2" s="7"/>
      <c r="BZX2" s="7"/>
      <c r="BZY2" s="7"/>
      <c r="BZZ2" s="7"/>
      <c r="CAA2" s="7"/>
      <c r="CAB2" s="7"/>
      <c r="CAC2" s="7"/>
      <c r="CAD2" s="7"/>
      <c r="CAE2" s="7"/>
      <c r="CAF2" s="7"/>
      <c r="CAG2" s="7"/>
      <c r="CAH2" s="7"/>
      <c r="CAI2" s="7"/>
      <c r="CAJ2" s="7"/>
      <c r="CAK2" s="7"/>
      <c r="CAL2" s="7"/>
      <c r="CAM2" s="7"/>
      <c r="CAN2" s="7"/>
      <c r="CAO2" s="7"/>
      <c r="CAP2" s="7"/>
      <c r="CAQ2" s="7"/>
      <c r="CAR2" s="7"/>
      <c r="CAS2" s="7"/>
      <c r="CAT2" s="7"/>
      <c r="CAU2" s="7"/>
      <c r="CAV2" s="7"/>
      <c r="CAW2" s="7"/>
      <c r="CAX2" s="7"/>
      <c r="CAY2" s="7"/>
      <c r="CAZ2" s="7"/>
      <c r="CBA2" s="7"/>
      <c r="CBB2" s="7"/>
      <c r="CBC2" s="7"/>
      <c r="CBD2" s="7"/>
      <c r="CBE2" s="7"/>
      <c r="CBF2" s="7"/>
      <c r="CBG2" s="7"/>
      <c r="CBH2" s="7"/>
      <c r="CBI2" s="7"/>
      <c r="CBJ2" s="7"/>
      <c r="CBK2" s="7"/>
      <c r="CBL2" s="7"/>
      <c r="CBM2" s="7"/>
      <c r="CBN2" s="7"/>
      <c r="CBO2" s="7"/>
      <c r="CBP2" s="7"/>
      <c r="CBQ2" s="7"/>
      <c r="CBR2" s="7"/>
      <c r="CBS2" s="7"/>
      <c r="CBT2" s="7"/>
      <c r="CBU2" s="7"/>
      <c r="CBV2" s="7"/>
      <c r="CBW2" s="7"/>
      <c r="CBX2" s="7"/>
      <c r="CBY2" s="7"/>
      <c r="CBZ2" s="7"/>
      <c r="CCA2" s="7"/>
      <c r="CCB2" s="7"/>
      <c r="CCC2" s="7"/>
      <c r="CCD2" s="7"/>
      <c r="CCE2" s="7"/>
      <c r="CCF2" s="7"/>
      <c r="CCG2" s="7"/>
      <c r="CCH2" s="7"/>
      <c r="CCI2" s="7"/>
      <c r="CCJ2" s="7"/>
      <c r="CCK2" s="7"/>
      <c r="CCL2" s="7"/>
      <c r="CCM2" s="7"/>
      <c r="CCN2" s="7"/>
      <c r="CCO2" s="7"/>
      <c r="CCP2" s="7"/>
      <c r="CCQ2" s="7"/>
      <c r="CCR2" s="7"/>
      <c r="CCS2" s="7"/>
      <c r="CCT2" s="7"/>
      <c r="CCU2" s="7"/>
      <c r="CCV2" s="7"/>
      <c r="CCW2" s="7"/>
      <c r="CCX2" s="7"/>
      <c r="CCY2" s="7"/>
      <c r="CCZ2" s="7"/>
      <c r="CDA2" s="7"/>
      <c r="CDB2" s="7"/>
      <c r="CDC2" s="7"/>
      <c r="CDD2" s="7"/>
      <c r="CDE2" s="7"/>
      <c r="CDF2" s="7"/>
      <c r="CDG2" s="7"/>
      <c r="CDH2" s="7"/>
      <c r="CDI2" s="7"/>
      <c r="CDJ2" s="7"/>
      <c r="CDK2" s="7"/>
      <c r="CDL2" s="7"/>
      <c r="CDM2" s="7"/>
      <c r="CDN2" s="7"/>
      <c r="CDO2" s="7"/>
      <c r="CDP2" s="7"/>
      <c r="CDQ2" s="7"/>
      <c r="CDR2" s="7"/>
      <c r="CDS2" s="7"/>
      <c r="CDT2" s="7"/>
      <c r="CDU2" s="7"/>
      <c r="CDV2" s="7"/>
      <c r="CDW2" s="7"/>
      <c r="CDX2" s="7"/>
      <c r="CDY2" s="7"/>
      <c r="CDZ2" s="7"/>
      <c r="CEA2" s="7"/>
      <c r="CEB2" s="7"/>
      <c r="CEC2" s="7"/>
      <c r="CED2" s="7"/>
      <c r="CEE2" s="7"/>
      <c r="CEF2" s="7"/>
      <c r="CEG2" s="7"/>
      <c r="CEH2" s="7"/>
      <c r="CEI2" s="7"/>
      <c r="CEJ2" s="7"/>
      <c r="CEK2" s="7"/>
      <c r="CEL2" s="7"/>
      <c r="CEM2" s="7"/>
      <c r="CEN2" s="7"/>
      <c r="CEO2" s="7"/>
      <c r="CEP2" s="7"/>
      <c r="CEQ2" s="7"/>
      <c r="CER2" s="7"/>
      <c r="CES2" s="7"/>
      <c r="CET2" s="7"/>
      <c r="CEU2" s="7"/>
      <c r="CEV2" s="7"/>
      <c r="CEW2" s="7"/>
      <c r="CEX2" s="7"/>
      <c r="CEY2" s="7"/>
      <c r="CEZ2" s="7"/>
      <c r="CFA2" s="7"/>
      <c r="CFB2" s="7"/>
      <c r="CFC2" s="7"/>
      <c r="CFD2" s="7"/>
      <c r="CFE2" s="7"/>
      <c r="CFF2" s="7"/>
      <c r="CFG2" s="7"/>
      <c r="CFH2" s="7"/>
      <c r="CFI2" s="7"/>
      <c r="CFJ2" s="7"/>
      <c r="CFK2" s="7"/>
      <c r="CFL2" s="7"/>
      <c r="CFM2" s="7"/>
      <c r="CFN2" s="7"/>
      <c r="CFO2" s="7"/>
      <c r="CFP2" s="7"/>
      <c r="CFQ2" s="7"/>
      <c r="CFR2" s="7"/>
      <c r="CFS2" s="7"/>
      <c r="CFT2" s="7"/>
      <c r="CFU2" s="7"/>
      <c r="CFV2" s="7"/>
      <c r="CFW2" s="7"/>
      <c r="CFX2" s="7"/>
      <c r="CFY2" s="7"/>
      <c r="CFZ2" s="7"/>
      <c r="CGA2" s="7"/>
      <c r="CGB2" s="7"/>
      <c r="CGC2" s="7"/>
      <c r="CGD2" s="7"/>
      <c r="CGE2" s="7"/>
      <c r="CGF2" s="7"/>
      <c r="CGG2" s="7"/>
      <c r="CGH2" s="7"/>
      <c r="CGI2" s="7"/>
      <c r="CGJ2" s="7"/>
      <c r="CGK2" s="7"/>
      <c r="CGL2" s="7"/>
      <c r="CGM2" s="7"/>
      <c r="CGN2" s="7"/>
      <c r="CGO2" s="7"/>
      <c r="CGP2" s="7"/>
      <c r="CGQ2" s="7"/>
      <c r="CGR2" s="7"/>
      <c r="CGS2" s="7"/>
      <c r="CGT2" s="7"/>
      <c r="CGU2" s="7"/>
      <c r="CGV2" s="7"/>
      <c r="CGW2" s="7"/>
      <c r="CGX2" s="7"/>
      <c r="CGY2" s="7"/>
      <c r="CGZ2" s="7"/>
      <c r="CHA2" s="7"/>
      <c r="CHB2" s="7"/>
      <c r="CHC2" s="7"/>
      <c r="CHD2" s="7"/>
      <c r="CHE2" s="7"/>
      <c r="CHF2" s="7"/>
      <c r="CHG2" s="7"/>
      <c r="CHH2" s="7"/>
      <c r="CHI2" s="7"/>
      <c r="CHJ2" s="7"/>
      <c r="CHK2" s="7"/>
      <c r="CHL2" s="7"/>
      <c r="CHM2" s="7"/>
      <c r="CHN2" s="7"/>
      <c r="CHO2" s="7"/>
      <c r="CHP2" s="7"/>
      <c r="CHQ2" s="7"/>
      <c r="CHR2" s="7"/>
      <c r="CHS2" s="7"/>
      <c r="CHT2" s="7"/>
      <c r="CHU2" s="7"/>
      <c r="CHV2" s="7"/>
      <c r="CHW2" s="7"/>
      <c r="CHX2" s="7"/>
      <c r="CHY2" s="7"/>
      <c r="CHZ2" s="7"/>
      <c r="CIA2" s="7"/>
      <c r="CIB2" s="7"/>
      <c r="CIC2" s="7"/>
      <c r="CID2" s="7"/>
      <c r="CIE2" s="7"/>
      <c r="CIF2" s="7"/>
      <c r="CIG2" s="7"/>
      <c r="CIH2" s="7"/>
      <c r="CII2" s="7"/>
      <c r="CIJ2" s="7"/>
      <c r="CIK2" s="7"/>
      <c r="CIL2" s="7"/>
      <c r="CIM2" s="7"/>
      <c r="CIN2" s="7"/>
      <c r="CIO2" s="7"/>
      <c r="CIP2" s="7"/>
      <c r="CIQ2" s="7"/>
      <c r="CIR2" s="7"/>
      <c r="CIS2" s="7"/>
      <c r="CIT2" s="7"/>
      <c r="CIU2" s="7"/>
      <c r="CIV2" s="7"/>
      <c r="CIW2" s="7"/>
      <c r="CIX2" s="7"/>
      <c r="CIY2" s="7"/>
      <c r="CIZ2" s="7"/>
      <c r="CJA2" s="7"/>
      <c r="CJB2" s="7"/>
      <c r="CJC2" s="7"/>
      <c r="CJD2" s="7"/>
      <c r="CJE2" s="7"/>
      <c r="CJF2" s="7"/>
      <c r="CJG2" s="7"/>
      <c r="CJH2" s="7"/>
      <c r="CJI2" s="7"/>
      <c r="CJJ2" s="7"/>
      <c r="CJK2" s="7"/>
      <c r="CJL2" s="7"/>
      <c r="CJM2" s="7"/>
      <c r="CJN2" s="7"/>
      <c r="CJO2" s="7"/>
      <c r="CJP2" s="7"/>
      <c r="CJQ2" s="7"/>
      <c r="CJR2" s="7"/>
      <c r="CJS2" s="7"/>
      <c r="CJT2" s="7"/>
      <c r="CJU2" s="7"/>
      <c r="CJV2" s="7"/>
      <c r="CJW2" s="7"/>
      <c r="CJX2" s="7"/>
      <c r="CJY2" s="7"/>
      <c r="CJZ2" s="7"/>
      <c r="CKA2" s="7"/>
      <c r="CKB2" s="7"/>
      <c r="CKC2" s="7"/>
      <c r="CKD2" s="7"/>
      <c r="CKE2" s="7"/>
      <c r="CKF2" s="7"/>
      <c r="CKG2" s="7"/>
      <c r="CKH2" s="7"/>
      <c r="CKI2" s="7"/>
      <c r="CKJ2" s="7"/>
      <c r="CKK2" s="7"/>
      <c r="CKL2" s="7"/>
      <c r="CKM2" s="7"/>
      <c r="CKN2" s="7"/>
      <c r="CKO2" s="7"/>
      <c r="CKP2" s="7"/>
      <c r="CKQ2" s="7"/>
      <c r="CKR2" s="7"/>
      <c r="CKS2" s="7"/>
      <c r="CKT2" s="7"/>
      <c r="CKU2" s="7"/>
      <c r="CKV2" s="7"/>
      <c r="CKW2" s="7"/>
      <c r="CKX2" s="7"/>
      <c r="CKY2" s="7"/>
      <c r="CKZ2" s="7"/>
      <c r="CLA2" s="7"/>
      <c r="CLB2" s="7"/>
      <c r="CLC2" s="7"/>
      <c r="CLD2" s="7"/>
      <c r="CLE2" s="7"/>
      <c r="CLF2" s="7"/>
      <c r="CLG2" s="7"/>
      <c r="CLH2" s="7"/>
      <c r="CLI2" s="7"/>
      <c r="CLJ2" s="7"/>
      <c r="CLK2" s="7"/>
      <c r="CLL2" s="7"/>
      <c r="CLM2" s="7"/>
      <c r="CLN2" s="7"/>
      <c r="CLO2" s="7"/>
      <c r="CLP2" s="7"/>
      <c r="CLQ2" s="7"/>
      <c r="CLR2" s="7"/>
      <c r="CLS2" s="7"/>
      <c r="CLT2" s="7"/>
      <c r="CLU2" s="7"/>
      <c r="CLV2" s="7"/>
      <c r="CLW2" s="7"/>
      <c r="CLX2" s="7"/>
      <c r="CLY2" s="7"/>
      <c r="CLZ2" s="7"/>
      <c r="CMA2" s="7"/>
      <c r="CMB2" s="7"/>
      <c r="CMC2" s="7"/>
      <c r="CMD2" s="7"/>
      <c r="CME2" s="7"/>
      <c r="CMF2" s="7"/>
      <c r="CMG2" s="7"/>
      <c r="CMH2" s="7"/>
      <c r="CMI2" s="7"/>
      <c r="CMJ2" s="7"/>
      <c r="CMK2" s="7"/>
      <c r="CML2" s="7"/>
      <c r="CMM2" s="7"/>
      <c r="CMN2" s="7"/>
      <c r="CMO2" s="7"/>
      <c r="CMP2" s="7"/>
      <c r="CMQ2" s="7"/>
      <c r="CMR2" s="7"/>
      <c r="CMS2" s="7"/>
      <c r="CMT2" s="7"/>
      <c r="CMU2" s="7"/>
      <c r="CMV2" s="7"/>
      <c r="CMW2" s="7"/>
      <c r="CMX2" s="7"/>
      <c r="CMY2" s="7"/>
      <c r="CMZ2" s="7"/>
      <c r="CNA2" s="7"/>
      <c r="CNB2" s="7"/>
      <c r="CNC2" s="7"/>
      <c r="CND2" s="7"/>
      <c r="CNE2" s="7"/>
      <c r="CNF2" s="7"/>
      <c r="CNG2" s="7"/>
      <c r="CNH2" s="7"/>
      <c r="CNI2" s="7"/>
      <c r="CNJ2" s="7"/>
      <c r="CNK2" s="7"/>
      <c r="CNL2" s="7"/>
      <c r="CNM2" s="7"/>
      <c r="CNN2" s="7"/>
      <c r="CNO2" s="7"/>
      <c r="CNP2" s="7"/>
      <c r="CNQ2" s="7"/>
      <c r="CNR2" s="7"/>
      <c r="CNS2" s="7"/>
      <c r="CNT2" s="7"/>
      <c r="CNU2" s="7"/>
      <c r="CNV2" s="7"/>
      <c r="CNW2" s="7"/>
      <c r="CNX2" s="7"/>
      <c r="CNY2" s="7"/>
      <c r="CNZ2" s="7"/>
      <c r="COA2" s="7"/>
      <c r="COB2" s="7"/>
      <c r="COC2" s="7"/>
      <c r="COD2" s="7"/>
      <c r="COE2" s="7"/>
      <c r="COF2" s="7"/>
      <c r="COG2" s="7"/>
      <c r="COH2" s="7"/>
      <c r="COI2" s="7"/>
      <c r="COJ2" s="7"/>
      <c r="COK2" s="7"/>
      <c r="COL2" s="7"/>
      <c r="COM2" s="7"/>
      <c r="CON2" s="7"/>
      <c r="COO2" s="7"/>
      <c r="COP2" s="7"/>
      <c r="COQ2" s="7"/>
      <c r="COR2" s="7"/>
      <c r="COS2" s="7"/>
      <c r="COT2" s="7"/>
      <c r="COU2" s="7"/>
      <c r="COV2" s="7"/>
      <c r="COW2" s="7"/>
      <c r="COX2" s="7"/>
      <c r="COY2" s="7"/>
      <c r="COZ2" s="7"/>
      <c r="CPA2" s="7"/>
      <c r="CPB2" s="7"/>
      <c r="CPC2" s="7"/>
      <c r="CPD2" s="7"/>
      <c r="CPE2" s="7"/>
      <c r="CPF2" s="7"/>
      <c r="CPG2" s="7"/>
      <c r="CPH2" s="7"/>
      <c r="CPI2" s="7"/>
      <c r="CPJ2" s="7"/>
      <c r="CPK2" s="7"/>
      <c r="CPL2" s="7"/>
      <c r="CPM2" s="7"/>
      <c r="CPN2" s="7"/>
      <c r="CPO2" s="7"/>
      <c r="CPP2" s="7"/>
      <c r="CPQ2" s="7"/>
      <c r="CPR2" s="7"/>
      <c r="CPS2" s="7"/>
      <c r="CPT2" s="7"/>
      <c r="CPU2" s="7"/>
      <c r="CPV2" s="7"/>
      <c r="CPW2" s="7"/>
      <c r="CPX2" s="7"/>
      <c r="CPY2" s="7"/>
      <c r="CPZ2" s="7"/>
      <c r="CQA2" s="7"/>
      <c r="CQB2" s="7"/>
      <c r="CQC2" s="7"/>
      <c r="CQD2" s="7"/>
      <c r="CQE2" s="7"/>
      <c r="CQF2" s="7"/>
      <c r="CQG2" s="7"/>
      <c r="CQH2" s="7"/>
      <c r="CQI2" s="7"/>
      <c r="CQJ2" s="7"/>
      <c r="CQK2" s="7"/>
      <c r="CQL2" s="7"/>
      <c r="CQM2" s="7"/>
      <c r="CQN2" s="7"/>
      <c r="CQO2" s="7"/>
      <c r="CQP2" s="7"/>
      <c r="CQQ2" s="7"/>
      <c r="CQR2" s="7"/>
      <c r="CQS2" s="7"/>
      <c r="CQT2" s="7"/>
      <c r="CQU2" s="7"/>
      <c r="CQV2" s="7"/>
      <c r="CQW2" s="7"/>
      <c r="CQX2" s="7"/>
      <c r="CQY2" s="7"/>
      <c r="CQZ2" s="7"/>
      <c r="CRA2" s="7"/>
      <c r="CRB2" s="7"/>
      <c r="CRC2" s="7"/>
      <c r="CRD2" s="7"/>
      <c r="CRE2" s="7"/>
      <c r="CRF2" s="7"/>
      <c r="CRG2" s="7"/>
      <c r="CRH2" s="7"/>
      <c r="CRI2" s="7"/>
      <c r="CRJ2" s="7"/>
      <c r="CRK2" s="7"/>
      <c r="CRL2" s="7"/>
      <c r="CRM2" s="7"/>
      <c r="CRN2" s="7"/>
      <c r="CRO2" s="7"/>
      <c r="CRP2" s="7"/>
      <c r="CRQ2" s="7"/>
      <c r="CRR2" s="7"/>
      <c r="CRS2" s="7"/>
      <c r="CRT2" s="7"/>
      <c r="CRU2" s="7"/>
      <c r="CRV2" s="7"/>
      <c r="CRW2" s="7"/>
      <c r="CRX2" s="7"/>
      <c r="CRY2" s="7"/>
      <c r="CRZ2" s="7"/>
      <c r="CSA2" s="7"/>
      <c r="CSB2" s="7"/>
      <c r="CSC2" s="7"/>
      <c r="CSD2" s="7"/>
      <c r="CSE2" s="7"/>
      <c r="CSF2" s="7"/>
      <c r="CSG2" s="7"/>
      <c r="CSH2" s="7"/>
      <c r="CSI2" s="7"/>
      <c r="CSJ2" s="7"/>
      <c r="CSK2" s="7"/>
      <c r="CSL2" s="7"/>
      <c r="CSM2" s="7"/>
      <c r="CSN2" s="7"/>
      <c r="CSO2" s="7"/>
      <c r="CSP2" s="7"/>
      <c r="CSQ2" s="7"/>
      <c r="CSR2" s="7"/>
      <c r="CSS2" s="7"/>
      <c r="CST2" s="7"/>
      <c r="CSU2" s="7"/>
      <c r="CSV2" s="7"/>
      <c r="CSW2" s="7"/>
      <c r="CSX2" s="7"/>
      <c r="CSY2" s="7"/>
      <c r="CSZ2" s="7"/>
      <c r="CTA2" s="7"/>
      <c r="CTB2" s="7"/>
      <c r="CTC2" s="7"/>
      <c r="CTD2" s="7"/>
      <c r="CTE2" s="7"/>
      <c r="CTF2" s="7"/>
      <c r="CTG2" s="7"/>
      <c r="CTH2" s="7"/>
      <c r="CTI2" s="7"/>
      <c r="CTJ2" s="7"/>
      <c r="CTK2" s="7"/>
      <c r="CTL2" s="7"/>
      <c r="CTM2" s="7"/>
      <c r="CTN2" s="7"/>
      <c r="CTO2" s="7"/>
      <c r="CTP2" s="7"/>
      <c r="CTQ2" s="7"/>
      <c r="CTR2" s="7"/>
      <c r="CTS2" s="7"/>
      <c r="CTT2" s="7"/>
      <c r="CTU2" s="7"/>
      <c r="CTV2" s="7"/>
      <c r="CTW2" s="7"/>
      <c r="CTX2" s="7"/>
      <c r="CTY2" s="7"/>
      <c r="CTZ2" s="7"/>
      <c r="CUA2" s="7"/>
      <c r="CUB2" s="7"/>
      <c r="CUC2" s="7"/>
      <c r="CUD2" s="7"/>
      <c r="CUE2" s="7"/>
      <c r="CUF2" s="7"/>
      <c r="CUG2" s="7"/>
      <c r="CUH2" s="7"/>
      <c r="CUI2" s="7"/>
      <c r="CUJ2" s="7"/>
      <c r="CUK2" s="7"/>
      <c r="CUL2" s="7"/>
      <c r="CUM2" s="7"/>
      <c r="CUN2" s="7"/>
      <c r="CUO2" s="7"/>
      <c r="CUP2" s="7"/>
      <c r="CUQ2" s="7"/>
      <c r="CUR2" s="7"/>
      <c r="CUS2" s="7"/>
      <c r="CUT2" s="7"/>
      <c r="CUU2" s="7"/>
      <c r="CUV2" s="7"/>
      <c r="CUW2" s="7"/>
      <c r="CUX2" s="7"/>
      <c r="CUY2" s="7"/>
      <c r="CUZ2" s="7"/>
      <c r="CVA2" s="7"/>
      <c r="CVB2" s="7"/>
      <c r="CVC2" s="7"/>
      <c r="CVD2" s="7"/>
      <c r="CVE2" s="7"/>
      <c r="CVF2" s="7"/>
      <c r="CVG2" s="7"/>
      <c r="CVH2" s="7"/>
      <c r="CVI2" s="7"/>
      <c r="CVJ2" s="7"/>
      <c r="CVK2" s="7"/>
      <c r="CVL2" s="7"/>
      <c r="CVM2" s="7"/>
      <c r="CVN2" s="7"/>
      <c r="CVO2" s="7"/>
      <c r="CVP2" s="7"/>
      <c r="CVQ2" s="7"/>
      <c r="CVR2" s="7"/>
      <c r="CVS2" s="7"/>
      <c r="CVT2" s="7"/>
      <c r="CVU2" s="7"/>
      <c r="CVV2" s="7"/>
      <c r="CVW2" s="7"/>
      <c r="CVX2" s="7"/>
      <c r="CVY2" s="7"/>
      <c r="CVZ2" s="7"/>
      <c r="CWA2" s="7"/>
      <c r="CWB2" s="7"/>
      <c r="CWC2" s="7"/>
      <c r="CWD2" s="7"/>
      <c r="CWE2" s="7"/>
      <c r="CWF2" s="7"/>
      <c r="CWG2" s="7"/>
      <c r="CWH2" s="7"/>
      <c r="CWI2" s="7"/>
      <c r="CWJ2" s="7"/>
      <c r="CWK2" s="7"/>
      <c r="CWL2" s="7"/>
      <c r="CWM2" s="7"/>
      <c r="CWN2" s="7"/>
      <c r="CWO2" s="7"/>
      <c r="CWP2" s="7"/>
      <c r="CWQ2" s="7"/>
      <c r="CWR2" s="7"/>
      <c r="CWS2" s="7"/>
      <c r="CWT2" s="7"/>
      <c r="CWU2" s="7"/>
      <c r="CWV2" s="7"/>
      <c r="CWW2" s="7"/>
      <c r="CWX2" s="7"/>
      <c r="CWY2" s="7"/>
      <c r="CWZ2" s="7"/>
      <c r="CXA2" s="7"/>
      <c r="CXB2" s="7"/>
      <c r="CXC2" s="7"/>
      <c r="CXD2" s="7"/>
      <c r="CXE2" s="7"/>
      <c r="CXF2" s="7"/>
      <c r="CXG2" s="7"/>
      <c r="CXH2" s="7"/>
      <c r="CXI2" s="7"/>
      <c r="CXJ2" s="7"/>
      <c r="CXK2" s="7"/>
      <c r="CXL2" s="7"/>
      <c r="CXM2" s="7"/>
      <c r="CXN2" s="7"/>
      <c r="CXO2" s="7"/>
      <c r="CXP2" s="7"/>
      <c r="CXQ2" s="7"/>
      <c r="CXR2" s="7"/>
      <c r="CXS2" s="7"/>
      <c r="CXT2" s="7"/>
      <c r="CXU2" s="7"/>
      <c r="CXV2" s="7"/>
      <c r="CXW2" s="7"/>
      <c r="CXX2" s="7"/>
      <c r="CXY2" s="7"/>
      <c r="CXZ2" s="7"/>
      <c r="CYA2" s="7"/>
      <c r="CYB2" s="7"/>
      <c r="CYC2" s="7"/>
      <c r="CYD2" s="7"/>
      <c r="CYE2" s="7"/>
      <c r="CYF2" s="7"/>
      <c r="CYG2" s="7"/>
      <c r="CYH2" s="7"/>
      <c r="CYI2" s="7"/>
      <c r="CYJ2" s="7"/>
      <c r="CYK2" s="7"/>
      <c r="CYL2" s="7"/>
      <c r="CYM2" s="7"/>
      <c r="CYN2" s="7"/>
      <c r="CYO2" s="7"/>
      <c r="CYP2" s="7"/>
      <c r="CYQ2" s="7"/>
      <c r="CYR2" s="7"/>
      <c r="CYS2" s="7"/>
      <c r="CYT2" s="7"/>
      <c r="CYU2" s="7"/>
      <c r="CYV2" s="7"/>
      <c r="CYW2" s="7"/>
      <c r="CYX2" s="7"/>
      <c r="CYY2" s="7"/>
      <c r="CYZ2" s="7"/>
      <c r="CZA2" s="7"/>
      <c r="CZB2" s="7"/>
      <c r="CZC2" s="7"/>
      <c r="CZD2" s="7"/>
      <c r="CZE2" s="7"/>
      <c r="CZF2" s="7"/>
      <c r="CZG2" s="7"/>
      <c r="CZH2" s="7"/>
      <c r="CZI2" s="7"/>
      <c r="CZJ2" s="7"/>
      <c r="CZK2" s="7"/>
      <c r="CZL2" s="7"/>
      <c r="CZM2" s="7"/>
      <c r="CZN2" s="7"/>
      <c r="CZO2" s="7"/>
      <c r="CZP2" s="7"/>
      <c r="CZQ2" s="7"/>
      <c r="CZR2" s="7"/>
      <c r="CZS2" s="7"/>
      <c r="CZT2" s="7"/>
      <c r="CZU2" s="7"/>
      <c r="CZV2" s="7"/>
      <c r="CZW2" s="7"/>
      <c r="CZX2" s="7"/>
      <c r="CZY2" s="7"/>
      <c r="CZZ2" s="7"/>
      <c r="DAA2" s="7"/>
      <c r="DAB2" s="7"/>
      <c r="DAC2" s="7"/>
      <c r="DAD2" s="7"/>
      <c r="DAE2" s="7"/>
      <c r="DAF2" s="7"/>
      <c r="DAG2" s="7"/>
      <c r="DAH2" s="7"/>
      <c r="DAI2" s="7"/>
      <c r="DAJ2" s="7"/>
      <c r="DAK2" s="7"/>
      <c r="DAL2" s="7"/>
      <c r="DAM2" s="7"/>
      <c r="DAN2" s="7"/>
      <c r="DAO2" s="7"/>
      <c r="DAP2" s="7"/>
      <c r="DAQ2" s="7"/>
      <c r="DAR2" s="7"/>
      <c r="DAS2" s="7"/>
      <c r="DAT2" s="7"/>
      <c r="DAU2" s="7"/>
      <c r="DAV2" s="7"/>
      <c r="DAW2" s="7"/>
      <c r="DAX2" s="7"/>
      <c r="DAY2" s="7"/>
      <c r="DAZ2" s="7"/>
      <c r="DBA2" s="7"/>
      <c r="DBB2" s="7"/>
      <c r="DBC2" s="7"/>
      <c r="DBD2" s="7"/>
      <c r="DBE2" s="7"/>
      <c r="DBF2" s="7"/>
      <c r="DBG2" s="7"/>
      <c r="DBH2" s="7"/>
      <c r="DBI2" s="7"/>
      <c r="DBJ2" s="7"/>
      <c r="DBK2" s="7"/>
      <c r="DBL2" s="7"/>
      <c r="DBM2" s="7"/>
      <c r="DBN2" s="7"/>
      <c r="DBO2" s="7"/>
      <c r="DBP2" s="7"/>
      <c r="DBQ2" s="7"/>
      <c r="DBR2" s="7"/>
      <c r="DBS2" s="7"/>
      <c r="DBT2" s="7"/>
      <c r="DBU2" s="7"/>
      <c r="DBV2" s="7"/>
      <c r="DBW2" s="7"/>
      <c r="DBX2" s="7"/>
      <c r="DBY2" s="7"/>
      <c r="DBZ2" s="7"/>
      <c r="DCA2" s="7"/>
      <c r="DCB2" s="7"/>
      <c r="DCC2" s="7"/>
      <c r="DCD2" s="7"/>
      <c r="DCE2" s="7"/>
      <c r="DCF2" s="7"/>
      <c r="DCG2" s="7"/>
      <c r="DCH2" s="7"/>
      <c r="DCI2" s="7"/>
      <c r="DCJ2" s="7"/>
      <c r="DCK2" s="7"/>
      <c r="DCL2" s="7"/>
      <c r="DCM2" s="7"/>
      <c r="DCN2" s="7"/>
      <c r="DCO2" s="7"/>
      <c r="DCP2" s="7"/>
      <c r="DCQ2" s="7"/>
      <c r="DCR2" s="7"/>
      <c r="DCS2" s="7"/>
      <c r="DCT2" s="7"/>
      <c r="DCU2" s="7"/>
      <c r="DCV2" s="7"/>
      <c r="DCW2" s="7"/>
      <c r="DCX2" s="7"/>
      <c r="DCY2" s="7"/>
      <c r="DCZ2" s="7"/>
      <c r="DDA2" s="7"/>
      <c r="DDB2" s="7"/>
      <c r="DDC2" s="7"/>
      <c r="DDD2" s="7"/>
      <c r="DDE2" s="7"/>
      <c r="DDF2" s="7"/>
      <c r="DDG2" s="7"/>
      <c r="DDH2" s="7"/>
      <c r="DDI2" s="7"/>
      <c r="DDJ2" s="7"/>
      <c r="DDK2" s="7"/>
      <c r="DDL2" s="7"/>
      <c r="DDM2" s="7"/>
      <c r="DDN2" s="7"/>
      <c r="DDO2" s="7"/>
      <c r="DDP2" s="7"/>
      <c r="DDQ2" s="7"/>
      <c r="DDR2" s="7"/>
      <c r="DDS2" s="7"/>
      <c r="DDT2" s="7"/>
      <c r="DDU2" s="7"/>
      <c r="DDV2" s="7"/>
      <c r="DDW2" s="7"/>
      <c r="DDX2" s="7"/>
      <c r="DDY2" s="7"/>
      <c r="DDZ2" s="7"/>
      <c r="DEA2" s="7"/>
      <c r="DEB2" s="7"/>
      <c r="DEC2" s="7"/>
      <c r="DED2" s="7"/>
      <c r="DEE2" s="7"/>
      <c r="DEF2" s="7"/>
      <c r="DEG2" s="7"/>
      <c r="DEH2" s="7"/>
      <c r="DEI2" s="7"/>
      <c r="DEJ2" s="7"/>
      <c r="DEK2" s="7"/>
      <c r="DEL2" s="7"/>
      <c r="DEM2" s="7"/>
      <c r="DEN2" s="7"/>
      <c r="DEO2" s="7"/>
      <c r="DEP2" s="7"/>
      <c r="DEQ2" s="7"/>
      <c r="DER2" s="7"/>
      <c r="DES2" s="7"/>
      <c r="DET2" s="7"/>
      <c r="DEU2" s="7"/>
      <c r="DEV2" s="7"/>
      <c r="DEW2" s="7"/>
      <c r="DEX2" s="7"/>
      <c r="DEY2" s="7"/>
      <c r="DEZ2" s="7"/>
      <c r="DFA2" s="7"/>
      <c r="DFB2" s="7"/>
      <c r="DFC2" s="7"/>
      <c r="DFD2" s="7"/>
      <c r="DFE2" s="7"/>
      <c r="DFF2" s="7"/>
      <c r="DFG2" s="7"/>
      <c r="DFH2" s="7"/>
      <c r="DFI2" s="7"/>
      <c r="DFJ2" s="7"/>
      <c r="DFK2" s="7"/>
      <c r="DFL2" s="7"/>
      <c r="DFM2" s="7"/>
      <c r="DFN2" s="7"/>
      <c r="DFO2" s="7"/>
      <c r="DFP2" s="7"/>
      <c r="DFQ2" s="7"/>
      <c r="DFR2" s="7"/>
      <c r="DFS2" s="7"/>
      <c r="DFT2" s="7"/>
      <c r="DFU2" s="7"/>
      <c r="DFV2" s="7"/>
      <c r="DFW2" s="7"/>
      <c r="DFX2" s="7"/>
      <c r="DFY2" s="7"/>
      <c r="DFZ2" s="7"/>
      <c r="DGA2" s="7"/>
      <c r="DGB2" s="7"/>
      <c r="DGC2" s="7"/>
      <c r="DGD2" s="7"/>
      <c r="DGE2" s="7"/>
      <c r="DGF2" s="7"/>
      <c r="DGG2" s="7"/>
      <c r="DGH2" s="7"/>
      <c r="DGI2" s="7"/>
      <c r="DGJ2" s="7"/>
      <c r="DGK2" s="7"/>
      <c r="DGL2" s="7"/>
      <c r="DGM2" s="7"/>
      <c r="DGN2" s="7"/>
      <c r="DGO2" s="7"/>
      <c r="DGP2" s="7"/>
      <c r="DGQ2" s="7"/>
      <c r="DGR2" s="7"/>
      <c r="DGS2" s="7"/>
      <c r="DGT2" s="7"/>
      <c r="DGU2" s="7"/>
      <c r="DGV2" s="7"/>
      <c r="DGW2" s="7"/>
      <c r="DGX2" s="7"/>
      <c r="DGY2" s="7"/>
      <c r="DGZ2" s="7"/>
      <c r="DHA2" s="7"/>
      <c r="DHB2" s="7"/>
      <c r="DHC2" s="7"/>
      <c r="DHD2" s="7"/>
      <c r="DHE2" s="7"/>
      <c r="DHF2" s="7"/>
      <c r="DHG2" s="7"/>
      <c r="DHH2" s="7"/>
      <c r="DHI2" s="7"/>
      <c r="DHJ2" s="7"/>
      <c r="DHK2" s="7"/>
      <c r="DHL2" s="7"/>
      <c r="DHM2" s="7"/>
      <c r="DHN2" s="7"/>
      <c r="DHO2" s="7"/>
      <c r="DHP2" s="7"/>
      <c r="DHQ2" s="7"/>
      <c r="DHR2" s="7"/>
      <c r="DHS2" s="7"/>
      <c r="DHT2" s="7"/>
      <c r="DHU2" s="7"/>
      <c r="DHV2" s="7"/>
      <c r="DHW2" s="7"/>
      <c r="DHX2" s="7"/>
      <c r="DHY2" s="7"/>
      <c r="DHZ2" s="7"/>
      <c r="DIA2" s="7"/>
      <c r="DIB2" s="7"/>
      <c r="DIC2" s="7"/>
      <c r="DID2" s="7"/>
      <c r="DIE2" s="7"/>
      <c r="DIF2" s="7"/>
      <c r="DIG2" s="7"/>
      <c r="DIH2" s="7"/>
      <c r="DII2" s="7"/>
      <c r="DIJ2" s="7"/>
      <c r="DIK2" s="7"/>
      <c r="DIL2" s="7"/>
      <c r="DIM2" s="7"/>
      <c r="DIN2" s="7"/>
      <c r="DIO2" s="7"/>
      <c r="DIP2" s="7"/>
      <c r="DIQ2" s="7"/>
      <c r="DIR2" s="7"/>
      <c r="DIS2" s="7"/>
      <c r="DIT2" s="7"/>
      <c r="DIU2" s="7"/>
      <c r="DIV2" s="7"/>
      <c r="DIW2" s="7"/>
      <c r="DIX2" s="7"/>
      <c r="DIY2" s="7"/>
      <c r="DIZ2" s="7"/>
      <c r="DJA2" s="7"/>
      <c r="DJB2" s="7"/>
      <c r="DJC2" s="7"/>
      <c r="DJD2" s="7"/>
      <c r="DJE2" s="7"/>
      <c r="DJF2" s="7"/>
      <c r="DJG2" s="7"/>
      <c r="DJH2" s="7"/>
      <c r="DJI2" s="7"/>
      <c r="DJJ2" s="7"/>
      <c r="DJK2" s="7"/>
      <c r="DJL2" s="7"/>
      <c r="DJM2" s="7"/>
      <c r="DJN2" s="7"/>
      <c r="DJO2" s="7"/>
      <c r="DJP2" s="7"/>
      <c r="DJQ2" s="7"/>
      <c r="DJR2" s="7"/>
      <c r="DJS2" s="7"/>
      <c r="DJT2" s="7"/>
      <c r="DJU2" s="7"/>
      <c r="DJV2" s="7"/>
      <c r="DJW2" s="7"/>
      <c r="DJX2" s="7"/>
      <c r="DJY2" s="7"/>
      <c r="DJZ2" s="7"/>
      <c r="DKA2" s="7"/>
      <c r="DKB2" s="7"/>
      <c r="DKC2" s="7"/>
      <c r="DKD2" s="7"/>
      <c r="DKE2" s="7"/>
      <c r="DKF2" s="7"/>
      <c r="DKG2" s="7"/>
      <c r="DKH2" s="7"/>
      <c r="DKI2" s="7"/>
      <c r="DKJ2" s="7"/>
      <c r="DKK2" s="7"/>
      <c r="DKL2" s="7"/>
      <c r="DKM2" s="7"/>
      <c r="DKN2" s="7"/>
      <c r="DKO2" s="7"/>
      <c r="DKP2" s="7"/>
      <c r="DKQ2" s="7"/>
      <c r="DKR2" s="7"/>
      <c r="DKS2" s="7"/>
      <c r="DKT2" s="7"/>
      <c r="DKU2" s="7"/>
      <c r="DKV2" s="7"/>
      <c r="DKW2" s="7"/>
      <c r="DKX2" s="7"/>
      <c r="DKY2" s="7"/>
      <c r="DKZ2" s="7"/>
      <c r="DLA2" s="7"/>
      <c r="DLB2" s="7"/>
      <c r="DLC2" s="7"/>
      <c r="DLD2" s="7"/>
      <c r="DLE2" s="7"/>
      <c r="DLF2" s="7"/>
      <c r="DLG2" s="7"/>
      <c r="DLH2" s="7"/>
      <c r="DLI2" s="7"/>
      <c r="DLJ2" s="7"/>
      <c r="DLK2" s="7"/>
      <c r="DLL2" s="7"/>
      <c r="DLM2" s="7"/>
      <c r="DLN2" s="7"/>
      <c r="DLO2" s="7"/>
      <c r="DLP2" s="7"/>
      <c r="DLQ2" s="7"/>
      <c r="DLR2" s="7"/>
      <c r="DLS2" s="7"/>
      <c r="DLT2" s="7"/>
      <c r="DLU2" s="7"/>
      <c r="DLV2" s="7"/>
      <c r="DLW2" s="7"/>
      <c r="DLX2" s="7"/>
      <c r="DLY2" s="7"/>
      <c r="DLZ2" s="7"/>
      <c r="DMA2" s="7"/>
      <c r="DMB2" s="7"/>
      <c r="DMC2" s="7"/>
      <c r="DMD2" s="7"/>
      <c r="DME2" s="7"/>
      <c r="DMF2" s="7"/>
      <c r="DMG2" s="7"/>
      <c r="DMH2" s="7"/>
      <c r="DMI2" s="7"/>
      <c r="DMJ2" s="7"/>
      <c r="DMK2" s="7"/>
      <c r="DML2" s="7"/>
      <c r="DMM2" s="7"/>
      <c r="DMN2" s="7"/>
      <c r="DMO2" s="7"/>
      <c r="DMP2" s="7"/>
      <c r="DMQ2" s="7"/>
      <c r="DMR2" s="7"/>
      <c r="DMS2" s="7"/>
      <c r="DMT2" s="7"/>
      <c r="DMU2" s="7"/>
      <c r="DMV2" s="7"/>
      <c r="DMW2" s="7"/>
      <c r="DMX2" s="7"/>
      <c r="DMY2" s="7"/>
      <c r="DMZ2" s="7"/>
      <c r="DNA2" s="7"/>
      <c r="DNB2" s="7"/>
      <c r="DNC2" s="7"/>
      <c r="DND2" s="7"/>
      <c r="DNE2" s="7"/>
      <c r="DNF2" s="7"/>
      <c r="DNG2" s="7"/>
      <c r="DNH2" s="7"/>
      <c r="DNI2" s="7"/>
      <c r="DNJ2" s="7"/>
      <c r="DNK2" s="7"/>
      <c r="DNL2" s="7"/>
      <c r="DNM2" s="7"/>
      <c r="DNN2" s="7"/>
      <c r="DNO2" s="7"/>
      <c r="DNP2" s="7"/>
      <c r="DNQ2" s="7"/>
      <c r="DNR2" s="7"/>
      <c r="DNS2" s="7"/>
      <c r="DNT2" s="7"/>
      <c r="DNU2" s="7"/>
      <c r="DNV2" s="7"/>
      <c r="DNW2" s="7"/>
      <c r="DNX2" s="7"/>
      <c r="DNY2" s="7"/>
      <c r="DNZ2" s="7"/>
      <c r="DOA2" s="7"/>
      <c r="DOB2" s="7"/>
      <c r="DOC2" s="7"/>
      <c r="DOD2" s="7"/>
      <c r="DOE2" s="7"/>
      <c r="DOF2" s="7"/>
      <c r="DOG2" s="7"/>
      <c r="DOH2" s="7"/>
      <c r="DOI2" s="7"/>
      <c r="DOJ2" s="7"/>
      <c r="DOK2" s="7"/>
      <c r="DOL2" s="7"/>
      <c r="DOM2" s="7"/>
      <c r="DON2" s="7"/>
      <c r="DOO2" s="7"/>
      <c r="DOP2" s="7"/>
      <c r="DOQ2" s="7"/>
      <c r="DOR2" s="7"/>
      <c r="DOS2" s="7"/>
      <c r="DOT2" s="7"/>
      <c r="DOU2" s="7"/>
      <c r="DOV2" s="7"/>
      <c r="DOW2" s="7"/>
      <c r="DOX2" s="7"/>
      <c r="DOY2" s="7"/>
      <c r="DOZ2" s="7"/>
      <c r="DPA2" s="7"/>
      <c r="DPB2" s="7"/>
      <c r="DPC2" s="7"/>
      <c r="DPD2" s="7"/>
      <c r="DPE2" s="7"/>
      <c r="DPF2" s="7"/>
      <c r="DPG2" s="7"/>
      <c r="DPH2" s="7"/>
      <c r="DPI2" s="7"/>
      <c r="DPJ2" s="7"/>
      <c r="DPK2" s="7"/>
      <c r="DPL2" s="7"/>
      <c r="DPM2" s="7"/>
      <c r="DPN2" s="7"/>
      <c r="DPO2" s="7"/>
      <c r="DPP2" s="7"/>
      <c r="DPQ2" s="7"/>
      <c r="DPR2" s="7"/>
      <c r="DPS2" s="7"/>
      <c r="DPT2" s="7"/>
      <c r="DPU2" s="7"/>
      <c r="DPV2" s="7"/>
      <c r="DPW2" s="7"/>
      <c r="DPX2" s="7"/>
      <c r="DPY2" s="7"/>
      <c r="DPZ2" s="7"/>
      <c r="DQA2" s="7"/>
      <c r="DQB2" s="7"/>
      <c r="DQC2" s="7"/>
      <c r="DQD2" s="7"/>
      <c r="DQE2" s="7"/>
      <c r="DQF2" s="7"/>
      <c r="DQG2" s="7"/>
      <c r="DQH2" s="7"/>
      <c r="DQI2" s="7"/>
      <c r="DQJ2" s="7"/>
      <c r="DQK2" s="7"/>
      <c r="DQL2" s="7"/>
      <c r="DQM2" s="7"/>
      <c r="DQN2" s="7"/>
      <c r="DQO2" s="7"/>
      <c r="DQP2" s="7"/>
      <c r="DQQ2" s="7"/>
      <c r="DQR2" s="7"/>
      <c r="DQS2" s="7"/>
      <c r="DQT2" s="7"/>
      <c r="DQU2" s="7"/>
      <c r="DQV2" s="7"/>
      <c r="DQW2" s="7"/>
      <c r="DQX2" s="7"/>
      <c r="DQY2" s="7"/>
      <c r="DQZ2" s="7"/>
      <c r="DRA2" s="7"/>
      <c r="DRB2" s="7"/>
      <c r="DRC2" s="7"/>
      <c r="DRD2" s="7"/>
      <c r="DRE2" s="7"/>
      <c r="DRF2" s="7"/>
      <c r="DRG2" s="7"/>
      <c r="DRH2" s="7"/>
      <c r="DRI2" s="7"/>
      <c r="DRJ2" s="7"/>
      <c r="DRK2" s="7"/>
      <c r="DRL2" s="7"/>
      <c r="DRM2" s="7"/>
      <c r="DRN2" s="7"/>
      <c r="DRO2" s="7"/>
      <c r="DRP2" s="7"/>
      <c r="DRQ2" s="7"/>
      <c r="DRR2" s="7"/>
      <c r="DRS2" s="7"/>
      <c r="DRT2" s="7"/>
      <c r="DRU2" s="7"/>
      <c r="DRV2" s="7"/>
      <c r="DRW2" s="7"/>
      <c r="DRX2" s="7"/>
      <c r="DRY2" s="7"/>
      <c r="DRZ2" s="7"/>
      <c r="DSA2" s="7"/>
      <c r="DSB2" s="7"/>
      <c r="DSC2" s="7"/>
      <c r="DSD2" s="7"/>
      <c r="DSE2" s="7"/>
      <c r="DSF2" s="7"/>
      <c r="DSG2" s="7"/>
      <c r="DSH2" s="7"/>
      <c r="DSI2" s="7"/>
      <c r="DSJ2" s="7"/>
      <c r="DSK2" s="7"/>
      <c r="DSL2" s="7"/>
      <c r="DSM2" s="7"/>
      <c r="DSN2" s="7"/>
      <c r="DSO2" s="7"/>
      <c r="DSP2" s="7"/>
      <c r="DSQ2" s="7"/>
      <c r="DSR2" s="7"/>
      <c r="DSS2" s="7"/>
      <c r="DST2" s="7"/>
      <c r="DSU2" s="7"/>
      <c r="DSV2" s="7"/>
      <c r="DSW2" s="7"/>
      <c r="DSX2" s="7"/>
      <c r="DSY2" s="7"/>
      <c r="DSZ2" s="7"/>
      <c r="DTA2" s="7"/>
      <c r="DTB2" s="7"/>
      <c r="DTC2" s="7"/>
      <c r="DTD2" s="7"/>
      <c r="DTE2" s="7"/>
      <c r="DTF2" s="7"/>
      <c r="DTG2" s="7"/>
      <c r="DTH2" s="7"/>
      <c r="DTI2" s="7"/>
      <c r="DTJ2" s="7"/>
      <c r="DTK2" s="7"/>
      <c r="DTL2" s="7"/>
      <c r="DTM2" s="7"/>
      <c r="DTN2" s="7"/>
      <c r="DTO2" s="7"/>
      <c r="DTP2" s="7"/>
      <c r="DTQ2" s="7"/>
      <c r="DTR2" s="7"/>
      <c r="DTS2" s="7"/>
      <c r="DTT2" s="7"/>
      <c r="DTU2" s="7"/>
      <c r="DTV2" s="7"/>
      <c r="DTW2" s="7"/>
      <c r="DTX2" s="7"/>
      <c r="DTY2" s="7"/>
      <c r="DTZ2" s="7"/>
      <c r="DUA2" s="7"/>
      <c r="DUB2" s="7"/>
      <c r="DUC2" s="7"/>
      <c r="DUD2" s="7"/>
      <c r="DUE2" s="7"/>
      <c r="DUF2" s="7"/>
      <c r="DUG2" s="7"/>
      <c r="DUH2" s="7"/>
      <c r="DUI2" s="7"/>
      <c r="DUJ2" s="7"/>
      <c r="DUK2" s="7"/>
      <c r="DUL2" s="7"/>
      <c r="DUM2" s="7"/>
      <c r="DUN2" s="7"/>
      <c r="DUO2" s="7"/>
      <c r="DUP2" s="7"/>
      <c r="DUQ2" s="7"/>
      <c r="DUR2" s="7"/>
      <c r="DUS2" s="7"/>
      <c r="DUT2" s="7"/>
      <c r="DUU2" s="7"/>
      <c r="DUV2" s="7"/>
      <c r="DUW2" s="7"/>
      <c r="DUX2" s="7"/>
      <c r="DUY2" s="7"/>
      <c r="DUZ2" s="7"/>
      <c r="DVA2" s="7"/>
      <c r="DVB2" s="7"/>
      <c r="DVC2" s="7"/>
      <c r="DVD2" s="7"/>
      <c r="DVE2" s="7"/>
      <c r="DVF2" s="7"/>
      <c r="DVG2" s="7"/>
      <c r="DVH2" s="7"/>
      <c r="DVI2" s="7"/>
      <c r="DVJ2" s="7"/>
      <c r="DVK2" s="7"/>
      <c r="DVL2" s="7"/>
      <c r="DVM2" s="7"/>
      <c r="DVN2" s="7"/>
      <c r="DVO2" s="7"/>
      <c r="DVP2" s="7"/>
      <c r="DVQ2" s="7"/>
      <c r="DVR2" s="7"/>
      <c r="DVS2" s="7"/>
      <c r="DVT2" s="7"/>
      <c r="DVU2" s="7"/>
      <c r="DVV2" s="7"/>
      <c r="DVW2" s="7"/>
      <c r="DVX2" s="7"/>
      <c r="DVY2" s="7"/>
      <c r="DVZ2" s="7"/>
      <c r="DWA2" s="7"/>
      <c r="DWB2" s="7"/>
      <c r="DWC2" s="7"/>
      <c r="DWD2" s="7"/>
      <c r="DWE2" s="7"/>
      <c r="DWF2" s="7"/>
      <c r="DWG2" s="7"/>
      <c r="DWH2" s="7"/>
      <c r="DWI2" s="7"/>
      <c r="DWJ2" s="7"/>
      <c r="DWK2" s="7"/>
      <c r="DWL2" s="7"/>
      <c r="DWM2" s="7"/>
      <c r="DWN2" s="7"/>
      <c r="DWO2" s="7"/>
      <c r="DWP2" s="7"/>
      <c r="DWQ2" s="7"/>
      <c r="DWR2" s="7"/>
      <c r="DWS2" s="7"/>
      <c r="DWT2" s="7"/>
      <c r="DWU2" s="7"/>
      <c r="DWV2" s="7"/>
      <c r="DWW2" s="7"/>
      <c r="DWX2" s="7"/>
      <c r="DWY2" s="7"/>
      <c r="DWZ2" s="7"/>
      <c r="DXA2" s="7"/>
      <c r="DXB2" s="7"/>
      <c r="DXC2" s="7"/>
      <c r="DXD2" s="7"/>
      <c r="DXE2" s="7"/>
      <c r="DXF2" s="7"/>
      <c r="DXG2" s="7"/>
      <c r="DXH2" s="7"/>
      <c r="DXI2" s="7"/>
      <c r="DXJ2" s="7"/>
      <c r="DXK2" s="7"/>
      <c r="DXL2" s="7"/>
      <c r="DXM2" s="7"/>
      <c r="DXN2" s="7"/>
      <c r="DXO2" s="7"/>
      <c r="DXP2" s="7"/>
      <c r="DXQ2" s="7"/>
      <c r="DXR2" s="7"/>
      <c r="DXS2" s="7"/>
      <c r="DXT2" s="7"/>
      <c r="DXU2" s="7"/>
      <c r="DXV2" s="7"/>
      <c r="DXW2" s="7"/>
      <c r="DXX2" s="7"/>
      <c r="DXY2" s="7"/>
      <c r="DXZ2" s="7"/>
      <c r="DYA2" s="7"/>
      <c r="DYB2" s="7"/>
      <c r="DYC2" s="7"/>
      <c r="DYD2" s="7"/>
      <c r="DYE2" s="7"/>
      <c r="DYF2" s="7"/>
      <c r="DYG2" s="7"/>
      <c r="DYH2" s="7"/>
      <c r="DYI2" s="7"/>
      <c r="DYJ2" s="7"/>
      <c r="DYK2" s="7"/>
      <c r="DYL2" s="7"/>
      <c r="DYM2" s="7"/>
      <c r="DYN2" s="7"/>
      <c r="DYO2" s="7"/>
      <c r="DYP2" s="7"/>
      <c r="DYQ2" s="7"/>
      <c r="DYR2" s="7"/>
      <c r="DYS2" s="7"/>
      <c r="DYT2" s="7"/>
      <c r="DYU2" s="7"/>
      <c r="DYV2" s="7"/>
      <c r="DYW2" s="7"/>
      <c r="DYX2" s="7"/>
      <c r="DYY2" s="7"/>
      <c r="DYZ2" s="7"/>
      <c r="DZA2" s="7"/>
      <c r="DZB2" s="7"/>
      <c r="DZC2" s="7"/>
      <c r="DZD2" s="7"/>
      <c r="DZE2" s="7"/>
      <c r="DZF2" s="7"/>
      <c r="DZG2" s="7"/>
      <c r="DZH2" s="7"/>
      <c r="DZI2" s="7"/>
      <c r="DZJ2" s="7"/>
      <c r="DZK2" s="7"/>
      <c r="DZL2" s="7"/>
      <c r="DZM2" s="7"/>
      <c r="DZN2" s="7"/>
      <c r="DZO2" s="7"/>
      <c r="DZP2" s="7"/>
      <c r="DZQ2" s="7"/>
      <c r="DZR2" s="7"/>
      <c r="DZS2" s="7"/>
      <c r="DZT2" s="7"/>
      <c r="DZU2" s="7"/>
      <c r="DZV2" s="7"/>
      <c r="DZW2" s="7"/>
      <c r="DZX2" s="7"/>
      <c r="DZY2" s="7"/>
      <c r="DZZ2" s="7"/>
      <c r="EAA2" s="7"/>
      <c r="EAB2" s="7"/>
      <c r="EAC2" s="7"/>
      <c r="EAD2" s="7"/>
      <c r="EAE2" s="7"/>
      <c r="EAF2" s="7"/>
      <c r="EAG2" s="7"/>
      <c r="EAH2" s="7"/>
      <c r="EAI2" s="7"/>
      <c r="EAJ2" s="7"/>
      <c r="EAK2" s="7"/>
      <c r="EAL2" s="7"/>
      <c r="EAM2" s="7"/>
      <c r="EAN2" s="7"/>
      <c r="EAO2" s="7"/>
      <c r="EAP2" s="7"/>
      <c r="EAQ2" s="7"/>
      <c r="EAR2" s="7"/>
      <c r="EAS2" s="7"/>
      <c r="EAT2" s="7"/>
      <c r="EAU2" s="7"/>
      <c r="EAV2" s="7"/>
      <c r="EAW2" s="7"/>
      <c r="EAX2" s="7"/>
      <c r="EAY2" s="7"/>
      <c r="EAZ2" s="7"/>
      <c r="EBA2" s="7"/>
      <c r="EBB2" s="7"/>
      <c r="EBC2" s="7"/>
      <c r="EBD2" s="7"/>
      <c r="EBE2" s="7"/>
      <c r="EBF2" s="7"/>
      <c r="EBG2" s="7"/>
      <c r="EBH2" s="7"/>
      <c r="EBI2" s="7"/>
      <c r="EBJ2" s="7"/>
      <c r="EBK2" s="7"/>
      <c r="EBL2" s="7"/>
      <c r="EBM2" s="7"/>
      <c r="EBN2" s="7"/>
      <c r="EBO2" s="7"/>
      <c r="EBP2" s="7"/>
      <c r="EBQ2" s="7"/>
      <c r="EBR2" s="7"/>
      <c r="EBS2" s="7"/>
      <c r="EBT2" s="7"/>
      <c r="EBU2" s="7"/>
      <c r="EBV2" s="7"/>
      <c r="EBW2" s="7"/>
      <c r="EBX2" s="7"/>
      <c r="EBY2" s="7"/>
      <c r="EBZ2" s="7"/>
      <c r="ECA2" s="7"/>
      <c r="ECB2" s="7"/>
      <c r="ECC2" s="7"/>
      <c r="ECD2" s="7"/>
      <c r="ECE2" s="7"/>
      <c r="ECF2" s="7"/>
      <c r="ECG2" s="7"/>
      <c r="ECH2" s="7"/>
      <c r="ECI2" s="7"/>
      <c r="ECJ2" s="7"/>
      <c r="ECK2" s="7"/>
      <c r="ECL2" s="7"/>
      <c r="ECM2" s="7"/>
      <c r="ECN2" s="7"/>
      <c r="ECO2" s="7"/>
      <c r="ECP2" s="7"/>
      <c r="ECQ2" s="7"/>
      <c r="ECR2" s="7"/>
      <c r="ECS2" s="7"/>
      <c r="ECT2" s="7"/>
      <c r="ECU2" s="7"/>
      <c r="ECV2" s="7"/>
      <c r="ECW2" s="7"/>
      <c r="ECX2" s="7"/>
      <c r="ECY2" s="7"/>
      <c r="ECZ2" s="7"/>
      <c r="EDA2" s="7"/>
      <c r="EDB2" s="7"/>
      <c r="EDC2" s="7"/>
      <c r="EDD2" s="7"/>
      <c r="EDE2" s="7"/>
      <c r="EDF2" s="7"/>
      <c r="EDG2" s="7"/>
      <c r="EDH2" s="7"/>
      <c r="EDI2" s="7"/>
      <c r="EDJ2" s="7"/>
      <c r="EDK2" s="7"/>
      <c r="EDL2" s="7"/>
      <c r="EDM2" s="7"/>
      <c r="EDN2" s="7"/>
      <c r="EDO2" s="7"/>
      <c r="EDP2" s="7"/>
      <c r="EDQ2" s="7"/>
      <c r="EDR2" s="7"/>
      <c r="EDS2" s="7"/>
      <c r="EDT2" s="7"/>
      <c r="EDU2" s="7"/>
      <c r="EDV2" s="7"/>
      <c r="EDW2" s="7"/>
      <c r="EDX2" s="7"/>
      <c r="EDY2" s="7"/>
      <c r="EDZ2" s="7"/>
      <c r="EEA2" s="7"/>
      <c r="EEB2" s="7"/>
      <c r="EEC2" s="7"/>
      <c r="EED2" s="7"/>
      <c r="EEE2" s="7"/>
      <c r="EEF2" s="7"/>
      <c r="EEG2" s="7"/>
      <c r="EEH2" s="7"/>
      <c r="EEI2" s="7"/>
      <c r="EEJ2" s="7"/>
      <c r="EEK2" s="7"/>
      <c r="EEL2" s="7"/>
      <c r="EEM2" s="7"/>
      <c r="EEN2" s="7"/>
      <c r="EEO2" s="7"/>
      <c r="EEP2" s="7"/>
      <c r="EEQ2" s="7"/>
      <c r="EER2" s="7"/>
      <c r="EES2" s="7"/>
      <c r="EET2" s="7"/>
      <c r="EEU2" s="7"/>
      <c r="EEV2" s="7"/>
      <c r="EEW2" s="7"/>
      <c r="EEX2" s="7"/>
      <c r="EEY2" s="7"/>
      <c r="EEZ2" s="7"/>
      <c r="EFA2" s="7"/>
      <c r="EFB2" s="7"/>
      <c r="EFC2" s="7"/>
      <c r="EFD2" s="7"/>
      <c r="EFE2" s="7"/>
      <c r="EFF2" s="7"/>
      <c r="EFG2" s="7"/>
      <c r="EFH2" s="7"/>
      <c r="EFI2" s="7"/>
      <c r="EFJ2" s="7"/>
      <c r="EFK2" s="7"/>
      <c r="EFL2" s="7"/>
      <c r="EFM2" s="7"/>
      <c r="EFN2" s="7"/>
      <c r="EFO2" s="7"/>
      <c r="EFP2" s="7"/>
      <c r="EFQ2" s="7"/>
      <c r="EFR2" s="7"/>
      <c r="EFS2" s="7"/>
      <c r="EFT2" s="7"/>
      <c r="EFU2" s="7"/>
      <c r="EFV2" s="7"/>
      <c r="EFW2" s="7"/>
      <c r="EFX2" s="7"/>
      <c r="EFY2" s="7"/>
      <c r="EFZ2" s="7"/>
      <c r="EGA2" s="7"/>
      <c r="EGB2" s="7"/>
      <c r="EGC2" s="7"/>
      <c r="EGD2" s="7"/>
      <c r="EGE2" s="7"/>
      <c r="EGF2" s="7"/>
      <c r="EGG2" s="7"/>
      <c r="EGH2" s="7"/>
      <c r="EGI2" s="7"/>
      <c r="EGJ2" s="7"/>
      <c r="EGK2" s="7"/>
      <c r="EGL2" s="7"/>
      <c r="EGM2" s="7"/>
      <c r="EGN2" s="7"/>
      <c r="EGO2" s="7"/>
      <c r="EGP2" s="7"/>
      <c r="EGQ2" s="7"/>
      <c r="EGR2" s="7"/>
      <c r="EGS2" s="7"/>
      <c r="EGT2" s="7"/>
      <c r="EGU2" s="7"/>
      <c r="EGV2" s="7"/>
      <c r="EGW2" s="7"/>
      <c r="EGX2" s="7"/>
      <c r="EGY2" s="7"/>
      <c r="EGZ2" s="7"/>
      <c r="EHA2" s="7"/>
      <c r="EHB2" s="7"/>
      <c r="EHC2" s="7"/>
      <c r="EHD2" s="7"/>
      <c r="EHE2" s="7"/>
      <c r="EHF2" s="7"/>
      <c r="EHG2" s="7"/>
      <c r="EHH2" s="7"/>
      <c r="EHI2" s="7"/>
      <c r="EHJ2" s="7"/>
      <c r="EHK2" s="7"/>
      <c r="EHL2" s="7"/>
      <c r="EHM2" s="7"/>
      <c r="EHN2" s="7"/>
      <c r="EHO2" s="7"/>
      <c r="EHP2" s="7"/>
      <c r="EHQ2" s="7"/>
      <c r="EHR2" s="7"/>
      <c r="EHS2" s="7"/>
      <c r="EHT2" s="7"/>
      <c r="EHU2" s="7"/>
      <c r="EHV2" s="7"/>
      <c r="EHW2" s="7"/>
      <c r="EHX2" s="7"/>
      <c r="EHY2" s="7"/>
      <c r="EHZ2" s="7"/>
      <c r="EIA2" s="7"/>
      <c r="EIB2" s="7"/>
      <c r="EIC2" s="7"/>
      <c r="EID2" s="7"/>
      <c r="EIE2" s="7"/>
      <c r="EIF2" s="7"/>
      <c r="EIG2" s="7"/>
      <c r="EIH2" s="7"/>
      <c r="EII2" s="7"/>
      <c r="EIJ2" s="7"/>
      <c r="EIK2" s="7"/>
      <c r="EIL2" s="7"/>
      <c r="EIM2" s="7"/>
      <c r="EIN2" s="7"/>
      <c r="EIO2" s="7"/>
      <c r="EIP2" s="7"/>
      <c r="EIQ2" s="7"/>
      <c r="EIR2" s="7"/>
      <c r="EIS2" s="7"/>
      <c r="EIT2" s="7"/>
      <c r="EIU2" s="7"/>
      <c r="EIV2" s="7"/>
      <c r="EIW2" s="7"/>
      <c r="EIX2" s="7"/>
      <c r="EIY2" s="7"/>
      <c r="EIZ2" s="7"/>
      <c r="EJA2" s="7"/>
      <c r="EJB2" s="7"/>
      <c r="EJC2" s="7"/>
      <c r="EJD2" s="7"/>
      <c r="EJE2" s="7"/>
      <c r="EJF2" s="7"/>
      <c r="EJG2" s="7"/>
      <c r="EJH2" s="7"/>
      <c r="EJI2" s="7"/>
      <c r="EJJ2" s="7"/>
      <c r="EJK2" s="7"/>
      <c r="EJL2" s="7"/>
      <c r="EJM2" s="7"/>
      <c r="EJN2" s="7"/>
      <c r="EJO2" s="7"/>
      <c r="EJP2" s="7"/>
      <c r="EJQ2" s="7"/>
      <c r="EJR2" s="7"/>
      <c r="EJS2" s="7"/>
      <c r="EJT2" s="7"/>
      <c r="EJU2" s="7"/>
      <c r="EJV2" s="7"/>
      <c r="EJW2" s="7"/>
      <c r="EJX2" s="7"/>
      <c r="EJY2" s="7"/>
      <c r="EJZ2" s="7"/>
      <c r="EKA2" s="7"/>
      <c r="EKB2" s="7"/>
      <c r="EKC2" s="7"/>
      <c r="EKD2" s="7"/>
      <c r="EKE2" s="7"/>
      <c r="EKF2" s="7"/>
      <c r="EKG2" s="7"/>
      <c r="EKH2" s="7"/>
      <c r="EKI2" s="7"/>
      <c r="EKJ2" s="7"/>
      <c r="EKK2" s="7"/>
      <c r="EKL2" s="7"/>
      <c r="EKM2" s="7"/>
      <c r="EKN2" s="7"/>
      <c r="EKO2" s="7"/>
      <c r="EKP2" s="7"/>
      <c r="EKQ2" s="7"/>
      <c r="EKR2" s="7"/>
      <c r="EKS2" s="7"/>
      <c r="EKT2" s="7"/>
      <c r="EKU2" s="7"/>
      <c r="EKV2" s="7"/>
      <c r="EKW2" s="7"/>
      <c r="EKX2" s="7"/>
      <c r="EKY2" s="7"/>
      <c r="EKZ2" s="7"/>
      <c r="ELA2" s="7"/>
      <c r="ELB2" s="7"/>
      <c r="ELC2" s="7"/>
      <c r="ELD2" s="7"/>
      <c r="ELE2" s="7"/>
      <c r="ELF2" s="7"/>
      <c r="ELG2" s="7"/>
      <c r="ELH2" s="7"/>
      <c r="ELI2" s="7"/>
      <c r="ELJ2" s="7"/>
      <c r="ELK2" s="7"/>
      <c r="ELL2" s="7"/>
      <c r="ELM2" s="7"/>
      <c r="ELN2" s="7"/>
      <c r="ELO2" s="7"/>
      <c r="ELP2" s="7"/>
      <c r="ELQ2" s="7"/>
      <c r="ELR2" s="7"/>
      <c r="ELS2" s="7"/>
      <c r="ELT2" s="7"/>
      <c r="ELU2" s="7"/>
      <c r="ELV2" s="7"/>
      <c r="ELW2" s="7"/>
      <c r="ELX2" s="7"/>
      <c r="ELY2" s="7"/>
      <c r="ELZ2" s="7"/>
      <c r="EMA2" s="7"/>
      <c r="EMB2" s="7"/>
      <c r="EMC2" s="7"/>
      <c r="EMD2" s="7"/>
      <c r="EME2" s="7"/>
      <c r="EMF2" s="7"/>
      <c r="EMG2" s="7"/>
      <c r="EMH2" s="7"/>
      <c r="EMI2" s="7"/>
      <c r="EMJ2" s="7"/>
      <c r="EMK2" s="7"/>
      <c r="EML2" s="7"/>
      <c r="EMM2" s="7"/>
      <c r="EMN2" s="7"/>
      <c r="EMO2" s="7"/>
      <c r="EMP2" s="7"/>
      <c r="EMQ2" s="7"/>
      <c r="EMR2" s="7"/>
      <c r="EMS2" s="7"/>
      <c r="EMT2" s="7"/>
      <c r="EMU2" s="7"/>
      <c r="EMV2" s="7"/>
      <c r="EMW2" s="7"/>
      <c r="EMX2" s="7"/>
      <c r="EMY2" s="7"/>
      <c r="EMZ2" s="7"/>
      <c r="ENA2" s="7"/>
      <c r="ENB2" s="7"/>
      <c r="ENC2" s="7"/>
      <c r="END2" s="7"/>
      <c r="ENE2" s="7"/>
      <c r="ENF2" s="7"/>
      <c r="ENG2" s="7"/>
      <c r="ENH2" s="7"/>
      <c r="ENI2" s="7"/>
      <c r="ENJ2" s="7"/>
      <c r="ENK2" s="7"/>
      <c r="ENL2" s="7"/>
      <c r="ENM2" s="7"/>
      <c r="ENN2" s="7"/>
      <c r="ENO2" s="7"/>
      <c r="ENP2" s="7"/>
      <c r="ENQ2" s="7"/>
      <c r="ENR2" s="7"/>
      <c r="ENS2" s="7"/>
      <c r="ENT2" s="7"/>
      <c r="ENU2" s="7"/>
      <c r="ENV2" s="7"/>
      <c r="ENW2" s="7"/>
      <c r="ENX2" s="7"/>
      <c r="ENY2" s="7"/>
      <c r="ENZ2" s="7"/>
      <c r="EOA2" s="7"/>
      <c r="EOB2" s="7"/>
      <c r="EOC2" s="7"/>
      <c r="EOD2" s="7"/>
      <c r="EOE2" s="7"/>
      <c r="EOF2" s="7"/>
      <c r="EOG2" s="7"/>
      <c r="EOH2" s="7"/>
      <c r="EOI2" s="7"/>
      <c r="EOJ2" s="7"/>
      <c r="EOK2" s="7"/>
      <c r="EOL2" s="7"/>
      <c r="EOM2" s="7"/>
      <c r="EON2" s="7"/>
      <c r="EOO2" s="7"/>
      <c r="EOP2" s="7"/>
      <c r="EOQ2" s="7"/>
      <c r="EOR2" s="7"/>
      <c r="EOS2" s="7"/>
      <c r="EOT2" s="7"/>
      <c r="EOU2" s="7"/>
      <c r="EOV2" s="7"/>
      <c r="EOW2" s="7"/>
      <c r="EOX2" s="7"/>
      <c r="EOY2" s="7"/>
      <c r="EOZ2" s="7"/>
      <c r="EPA2" s="7"/>
      <c r="EPB2" s="7"/>
      <c r="EPC2" s="7"/>
      <c r="EPD2" s="7"/>
      <c r="EPE2" s="7"/>
      <c r="EPF2" s="7"/>
      <c r="EPG2" s="7"/>
      <c r="EPH2" s="7"/>
      <c r="EPI2" s="7"/>
      <c r="EPJ2" s="7"/>
      <c r="EPK2" s="7"/>
      <c r="EPL2" s="7"/>
      <c r="EPM2" s="7"/>
      <c r="EPN2" s="7"/>
      <c r="EPO2" s="7"/>
      <c r="EPP2" s="7"/>
      <c r="EPQ2" s="7"/>
      <c r="EPR2" s="7"/>
      <c r="EPS2" s="7"/>
      <c r="EPT2" s="7"/>
      <c r="EPU2" s="7"/>
      <c r="EPV2" s="7"/>
      <c r="EPW2" s="7"/>
      <c r="EPX2" s="7"/>
      <c r="EPY2" s="7"/>
      <c r="EPZ2" s="7"/>
      <c r="EQA2" s="7"/>
      <c r="EQB2" s="7"/>
      <c r="EQC2" s="7"/>
      <c r="EQD2" s="7"/>
      <c r="EQE2" s="7"/>
      <c r="EQF2" s="7"/>
      <c r="EQG2" s="7"/>
      <c r="EQH2" s="7"/>
      <c r="EQI2" s="7"/>
      <c r="EQJ2" s="7"/>
      <c r="EQK2" s="7"/>
      <c r="EQL2" s="7"/>
      <c r="EQM2" s="7"/>
      <c r="EQN2" s="7"/>
      <c r="EQO2" s="7"/>
      <c r="EQP2" s="7"/>
      <c r="EQQ2" s="7"/>
      <c r="EQR2" s="7"/>
      <c r="EQS2" s="7"/>
      <c r="EQT2" s="7"/>
      <c r="EQU2" s="7"/>
      <c r="EQV2" s="7"/>
      <c r="EQW2" s="7"/>
      <c r="EQX2" s="7"/>
      <c r="EQY2" s="7"/>
      <c r="EQZ2" s="7"/>
      <c r="ERA2" s="7"/>
      <c r="ERB2" s="7"/>
      <c r="ERC2" s="7"/>
      <c r="ERD2" s="7"/>
      <c r="ERE2" s="7"/>
      <c r="ERF2" s="7"/>
      <c r="ERG2" s="7"/>
      <c r="ERH2" s="7"/>
      <c r="ERI2" s="7"/>
      <c r="ERJ2" s="7"/>
      <c r="ERK2" s="7"/>
      <c r="ERL2" s="7"/>
      <c r="ERM2" s="7"/>
      <c r="ERN2" s="7"/>
      <c r="ERO2" s="7"/>
      <c r="ERP2" s="7"/>
      <c r="ERQ2" s="7"/>
      <c r="ERR2" s="7"/>
      <c r="ERS2" s="7"/>
      <c r="ERT2" s="7"/>
      <c r="ERU2" s="7"/>
      <c r="ERV2" s="7"/>
      <c r="ERW2" s="7"/>
      <c r="ERX2" s="7"/>
      <c r="ERY2" s="7"/>
      <c r="ERZ2" s="7"/>
      <c r="ESA2" s="7"/>
      <c r="ESB2" s="7"/>
      <c r="ESC2" s="7"/>
      <c r="ESD2" s="7"/>
      <c r="ESE2" s="7"/>
      <c r="ESF2" s="7"/>
      <c r="ESG2" s="7"/>
      <c r="ESH2" s="7"/>
      <c r="ESI2" s="7"/>
      <c r="ESJ2" s="7"/>
      <c r="ESK2" s="7"/>
      <c r="ESL2" s="7"/>
      <c r="ESM2" s="7"/>
      <c r="ESN2" s="7"/>
      <c r="ESO2" s="7"/>
      <c r="ESP2" s="7"/>
      <c r="ESQ2" s="7"/>
      <c r="ESR2" s="7"/>
      <c r="ESS2" s="7"/>
      <c r="EST2" s="7"/>
      <c r="ESU2" s="7"/>
      <c r="ESV2" s="7"/>
      <c r="ESW2" s="7"/>
      <c r="ESX2" s="7"/>
      <c r="ESY2" s="7"/>
      <c r="ESZ2" s="7"/>
      <c r="ETA2" s="7"/>
      <c r="ETB2" s="7"/>
      <c r="ETC2" s="7"/>
      <c r="ETD2" s="7"/>
      <c r="ETE2" s="7"/>
      <c r="ETF2" s="7"/>
      <c r="ETG2" s="7"/>
      <c r="ETH2" s="7"/>
      <c r="ETI2" s="7"/>
      <c r="ETJ2" s="7"/>
      <c r="ETK2" s="7"/>
      <c r="ETL2" s="7"/>
      <c r="ETM2" s="7"/>
      <c r="ETN2" s="7"/>
      <c r="ETO2" s="7"/>
      <c r="ETP2" s="7"/>
      <c r="ETQ2" s="7"/>
      <c r="ETR2" s="7"/>
      <c r="ETS2" s="7"/>
      <c r="ETT2" s="7"/>
      <c r="ETU2" s="7"/>
      <c r="ETV2" s="7"/>
      <c r="ETW2" s="7"/>
      <c r="ETX2" s="7"/>
      <c r="ETY2" s="7"/>
      <c r="ETZ2" s="7"/>
      <c r="EUA2" s="7"/>
      <c r="EUB2" s="7"/>
      <c r="EUC2" s="7"/>
      <c r="EUD2" s="7"/>
      <c r="EUE2" s="7"/>
      <c r="EUF2" s="7"/>
      <c r="EUG2" s="7"/>
      <c r="EUH2" s="7"/>
      <c r="EUI2" s="7"/>
      <c r="EUJ2" s="7"/>
      <c r="EUK2" s="7"/>
      <c r="EUL2" s="7"/>
      <c r="EUM2" s="7"/>
      <c r="EUN2" s="7"/>
      <c r="EUO2" s="7"/>
      <c r="EUP2" s="7"/>
      <c r="EUQ2" s="7"/>
      <c r="EUR2" s="7"/>
      <c r="EUS2" s="7"/>
      <c r="EUT2" s="7"/>
      <c r="EUU2" s="7"/>
      <c r="EUV2" s="7"/>
      <c r="EUW2" s="7"/>
      <c r="EUX2" s="7"/>
      <c r="EUY2" s="7"/>
      <c r="EUZ2" s="7"/>
      <c r="EVA2" s="7"/>
      <c r="EVB2" s="7"/>
      <c r="EVC2" s="7"/>
      <c r="EVD2" s="7"/>
      <c r="EVE2" s="7"/>
      <c r="EVF2" s="7"/>
      <c r="EVG2" s="7"/>
      <c r="EVH2" s="7"/>
      <c r="EVI2" s="7"/>
      <c r="EVJ2" s="7"/>
      <c r="EVK2" s="7"/>
      <c r="EVL2" s="7"/>
      <c r="EVM2" s="7"/>
      <c r="EVN2" s="7"/>
      <c r="EVO2" s="7"/>
      <c r="EVP2" s="7"/>
      <c r="EVQ2" s="7"/>
      <c r="EVR2" s="7"/>
      <c r="EVS2" s="7"/>
      <c r="EVT2" s="7"/>
      <c r="EVU2" s="7"/>
      <c r="EVV2" s="7"/>
      <c r="EVW2" s="7"/>
      <c r="EVX2" s="7"/>
      <c r="EVY2" s="7"/>
      <c r="EVZ2" s="7"/>
      <c r="EWA2" s="7"/>
      <c r="EWB2" s="7"/>
      <c r="EWC2" s="7"/>
      <c r="EWD2" s="7"/>
      <c r="EWE2" s="7"/>
      <c r="EWF2" s="7"/>
      <c r="EWG2" s="7"/>
      <c r="EWH2" s="7"/>
      <c r="EWI2" s="7"/>
      <c r="EWJ2" s="7"/>
      <c r="EWK2" s="7"/>
      <c r="EWL2" s="7"/>
      <c r="EWM2" s="7"/>
      <c r="EWN2" s="7"/>
      <c r="EWO2" s="7"/>
      <c r="EWP2" s="7"/>
      <c r="EWQ2" s="7"/>
      <c r="EWR2" s="7"/>
      <c r="EWS2" s="7"/>
      <c r="EWT2" s="7"/>
      <c r="EWU2" s="7"/>
      <c r="EWV2" s="7"/>
      <c r="EWW2" s="7"/>
      <c r="EWX2" s="7"/>
      <c r="EWY2" s="7"/>
      <c r="EWZ2" s="7"/>
      <c r="EXA2" s="7"/>
      <c r="EXB2" s="7"/>
      <c r="EXC2" s="7"/>
      <c r="EXD2" s="7"/>
      <c r="EXE2" s="7"/>
      <c r="EXF2" s="7"/>
      <c r="EXG2" s="7"/>
      <c r="EXH2" s="7"/>
      <c r="EXI2" s="7"/>
      <c r="EXJ2" s="7"/>
      <c r="EXK2" s="7"/>
      <c r="EXL2" s="7"/>
      <c r="EXM2" s="7"/>
      <c r="EXN2" s="7"/>
      <c r="EXO2" s="7"/>
      <c r="EXP2" s="7"/>
      <c r="EXQ2" s="7"/>
      <c r="EXR2" s="7"/>
      <c r="EXS2" s="7"/>
      <c r="EXT2" s="7"/>
      <c r="EXU2" s="7"/>
      <c r="EXV2" s="7"/>
      <c r="EXW2" s="7"/>
      <c r="EXX2" s="7"/>
      <c r="EXY2" s="7"/>
      <c r="EXZ2" s="7"/>
      <c r="EYA2" s="7"/>
      <c r="EYB2" s="7"/>
      <c r="EYC2" s="7"/>
      <c r="EYD2" s="7"/>
      <c r="EYE2" s="7"/>
      <c r="EYF2" s="7"/>
      <c r="EYG2" s="7"/>
      <c r="EYH2" s="7"/>
      <c r="EYI2" s="7"/>
      <c r="EYJ2" s="7"/>
      <c r="EYK2" s="7"/>
      <c r="EYL2" s="7"/>
      <c r="EYM2" s="7"/>
      <c r="EYN2" s="7"/>
      <c r="EYO2" s="7"/>
      <c r="EYP2" s="7"/>
      <c r="EYQ2" s="7"/>
      <c r="EYR2" s="7"/>
      <c r="EYS2" s="7"/>
      <c r="EYT2" s="7"/>
      <c r="EYU2" s="7"/>
      <c r="EYV2" s="7"/>
      <c r="EYW2" s="7"/>
      <c r="EYX2" s="7"/>
      <c r="EYY2" s="7"/>
      <c r="EYZ2" s="7"/>
      <c r="EZA2" s="7"/>
      <c r="EZB2" s="7"/>
      <c r="EZC2" s="7"/>
      <c r="EZD2" s="7"/>
      <c r="EZE2" s="7"/>
      <c r="EZF2" s="7"/>
      <c r="EZG2" s="7"/>
      <c r="EZH2" s="7"/>
      <c r="EZI2" s="7"/>
      <c r="EZJ2" s="7"/>
      <c r="EZK2" s="7"/>
      <c r="EZL2" s="7"/>
      <c r="EZM2" s="7"/>
      <c r="EZN2" s="7"/>
      <c r="EZO2" s="7"/>
      <c r="EZP2" s="7"/>
      <c r="EZQ2" s="7"/>
      <c r="EZR2" s="7"/>
      <c r="EZS2" s="7"/>
      <c r="EZT2" s="7"/>
      <c r="EZU2" s="7"/>
      <c r="EZV2" s="7"/>
      <c r="EZW2" s="7"/>
      <c r="EZX2" s="7"/>
      <c r="EZY2" s="7"/>
      <c r="EZZ2" s="7"/>
      <c r="FAA2" s="7"/>
      <c r="FAB2" s="7"/>
      <c r="FAC2" s="7"/>
      <c r="FAD2" s="7"/>
      <c r="FAE2" s="7"/>
      <c r="FAF2" s="7"/>
      <c r="FAG2" s="7"/>
      <c r="FAH2" s="7"/>
      <c r="FAI2" s="7"/>
      <c r="FAJ2" s="7"/>
      <c r="FAK2" s="7"/>
      <c r="FAL2" s="7"/>
      <c r="FAM2" s="7"/>
      <c r="FAN2" s="7"/>
      <c r="FAO2" s="7"/>
      <c r="FAP2" s="7"/>
      <c r="FAQ2" s="7"/>
      <c r="FAR2" s="7"/>
      <c r="FAS2" s="7"/>
      <c r="FAT2" s="7"/>
      <c r="FAU2" s="7"/>
      <c r="FAV2" s="7"/>
      <c r="FAW2" s="7"/>
      <c r="FAX2" s="7"/>
      <c r="FAY2" s="7"/>
      <c r="FAZ2" s="7"/>
      <c r="FBA2" s="7"/>
      <c r="FBB2" s="7"/>
      <c r="FBC2" s="7"/>
      <c r="FBD2" s="7"/>
      <c r="FBE2" s="7"/>
      <c r="FBF2" s="7"/>
      <c r="FBG2" s="7"/>
      <c r="FBH2" s="7"/>
      <c r="FBI2" s="7"/>
      <c r="FBJ2" s="7"/>
      <c r="FBK2" s="7"/>
      <c r="FBL2" s="7"/>
      <c r="FBM2" s="7"/>
      <c r="FBN2" s="7"/>
      <c r="FBO2" s="7"/>
      <c r="FBP2" s="7"/>
      <c r="FBQ2" s="7"/>
      <c r="FBR2" s="7"/>
      <c r="FBS2" s="7"/>
      <c r="FBT2" s="7"/>
      <c r="FBU2" s="7"/>
      <c r="FBV2" s="7"/>
      <c r="FBW2" s="7"/>
      <c r="FBX2" s="7"/>
      <c r="FBY2" s="7"/>
      <c r="FBZ2" s="7"/>
      <c r="FCA2" s="7"/>
      <c r="FCB2" s="7"/>
      <c r="FCC2" s="7"/>
      <c r="FCD2" s="7"/>
      <c r="FCE2" s="7"/>
      <c r="FCF2" s="7"/>
      <c r="FCG2" s="7"/>
      <c r="FCH2" s="7"/>
      <c r="FCI2" s="7"/>
      <c r="FCJ2" s="7"/>
      <c r="FCK2" s="7"/>
      <c r="FCL2" s="7"/>
      <c r="FCM2" s="7"/>
      <c r="FCN2" s="7"/>
      <c r="FCO2" s="7"/>
      <c r="FCP2" s="7"/>
      <c r="FCQ2" s="7"/>
      <c r="FCR2" s="7"/>
      <c r="FCS2" s="7"/>
      <c r="FCT2" s="7"/>
      <c r="FCU2" s="7"/>
      <c r="FCV2" s="7"/>
      <c r="FCW2" s="7"/>
      <c r="FCX2" s="7"/>
      <c r="FCY2" s="7"/>
      <c r="FCZ2" s="7"/>
      <c r="FDA2" s="7"/>
      <c r="FDB2" s="7"/>
      <c r="FDC2" s="7"/>
      <c r="FDD2" s="7"/>
      <c r="FDE2" s="7"/>
      <c r="FDF2" s="7"/>
      <c r="FDG2" s="7"/>
      <c r="FDH2" s="7"/>
      <c r="FDI2" s="7"/>
      <c r="FDJ2" s="7"/>
      <c r="FDK2" s="7"/>
      <c r="FDL2" s="7"/>
      <c r="FDM2" s="7"/>
      <c r="FDN2" s="7"/>
      <c r="FDO2" s="7"/>
      <c r="FDP2" s="7"/>
      <c r="FDQ2" s="7"/>
      <c r="FDR2" s="7"/>
      <c r="FDS2" s="7"/>
      <c r="FDT2" s="7"/>
      <c r="FDU2" s="7"/>
      <c r="FDV2" s="7"/>
      <c r="FDW2" s="7"/>
      <c r="FDX2" s="7"/>
      <c r="FDY2" s="7"/>
      <c r="FDZ2" s="7"/>
      <c r="FEA2" s="7"/>
      <c r="FEB2" s="7"/>
      <c r="FEC2" s="7"/>
      <c r="FED2" s="7"/>
      <c r="FEE2" s="7"/>
      <c r="FEF2" s="7"/>
      <c r="FEG2" s="7"/>
      <c r="FEH2" s="7"/>
      <c r="FEI2" s="7"/>
      <c r="FEJ2" s="7"/>
      <c r="FEK2" s="7"/>
      <c r="FEL2" s="7"/>
      <c r="FEM2" s="7"/>
      <c r="FEN2" s="7"/>
      <c r="FEO2" s="7"/>
      <c r="FEP2" s="7"/>
      <c r="FEQ2" s="7"/>
      <c r="FER2" s="7"/>
      <c r="FES2" s="7"/>
      <c r="FET2" s="7"/>
      <c r="FEU2" s="7"/>
      <c r="FEV2" s="7"/>
      <c r="FEW2" s="7"/>
      <c r="FEX2" s="7"/>
      <c r="FEY2" s="7"/>
      <c r="FEZ2" s="7"/>
      <c r="FFA2" s="7"/>
      <c r="FFB2" s="7"/>
      <c r="FFC2" s="7"/>
      <c r="FFD2" s="7"/>
      <c r="FFE2" s="7"/>
      <c r="FFF2" s="7"/>
      <c r="FFG2" s="7"/>
      <c r="FFH2" s="7"/>
      <c r="FFI2" s="7"/>
      <c r="FFJ2" s="7"/>
      <c r="FFK2" s="7"/>
      <c r="FFL2" s="7"/>
      <c r="FFM2" s="7"/>
      <c r="FFN2" s="7"/>
      <c r="FFO2" s="7"/>
      <c r="FFP2" s="7"/>
      <c r="FFQ2" s="7"/>
      <c r="FFR2" s="7"/>
      <c r="FFS2" s="7"/>
      <c r="FFT2" s="7"/>
      <c r="FFU2" s="7"/>
      <c r="FFV2" s="7"/>
      <c r="FFW2" s="7"/>
      <c r="FFX2" s="7"/>
      <c r="FFY2" s="7"/>
      <c r="FFZ2" s="7"/>
      <c r="FGA2" s="7"/>
      <c r="FGB2" s="7"/>
      <c r="FGC2" s="7"/>
      <c r="FGD2" s="7"/>
      <c r="FGE2" s="7"/>
      <c r="FGF2" s="7"/>
      <c r="FGG2" s="7"/>
      <c r="FGH2" s="7"/>
      <c r="FGI2" s="7"/>
      <c r="FGJ2" s="7"/>
      <c r="FGK2" s="7"/>
      <c r="FGL2" s="7"/>
      <c r="FGM2" s="7"/>
      <c r="FGN2" s="7"/>
      <c r="FGO2" s="7"/>
      <c r="FGP2" s="7"/>
      <c r="FGQ2" s="7"/>
      <c r="FGR2" s="7"/>
      <c r="FGS2" s="7"/>
      <c r="FGT2" s="7"/>
      <c r="FGU2" s="7"/>
      <c r="FGV2" s="7"/>
      <c r="FGW2" s="7"/>
      <c r="FGX2" s="7"/>
      <c r="FGY2" s="7"/>
      <c r="FGZ2" s="7"/>
      <c r="FHA2" s="7"/>
      <c r="FHB2" s="7"/>
      <c r="FHC2" s="7"/>
      <c r="FHD2" s="7"/>
      <c r="FHE2" s="7"/>
      <c r="FHF2" s="7"/>
      <c r="FHG2" s="7"/>
      <c r="FHH2" s="7"/>
      <c r="FHI2" s="7"/>
      <c r="FHJ2" s="7"/>
      <c r="FHK2" s="7"/>
      <c r="FHL2" s="7"/>
      <c r="FHM2" s="7"/>
      <c r="FHN2" s="7"/>
      <c r="FHO2" s="7"/>
      <c r="FHP2" s="7"/>
      <c r="FHQ2" s="7"/>
      <c r="FHR2" s="7"/>
      <c r="FHS2" s="7"/>
      <c r="FHT2" s="7"/>
      <c r="FHU2" s="7"/>
      <c r="FHV2" s="7"/>
      <c r="FHW2" s="7"/>
      <c r="FHX2" s="7"/>
      <c r="FHY2" s="7"/>
      <c r="FHZ2" s="7"/>
      <c r="FIA2" s="7"/>
      <c r="FIB2" s="7"/>
      <c r="FIC2" s="7"/>
      <c r="FID2" s="7"/>
      <c r="FIE2" s="7"/>
      <c r="FIF2" s="7"/>
      <c r="FIG2" s="7"/>
      <c r="FIH2" s="7"/>
      <c r="FII2" s="7"/>
      <c r="FIJ2" s="7"/>
      <c r="FIK2" s="7"/>
      <c r="FIL2" s="7"/>
      <c r="FIM2" s="7"/>
      <c r="FIN2" s="7"/>
      <c r="FIO2" s="7"/>
      <c r="FIP2" s="7"/>
      <c r="FIQ2" s="7"/>
      <c r="FIR2" s="7"/>
      <c r="FIS2" s="7"/>
      <c r="FIT2" s="7"/>
      <c r="FIU2" s="7"/>
      <c r="FIV2" s="7"/>
      <c r="FIW2" s="7"/>
      <c r="FIX2" s="7"/>
      <c r="FIY2" s="7"/>
      <c r="FIZ2" s="7"/>
      <c r="FJA2" s="7"/>
      <c r="FJB2" s="7"/>
      <c r="FJC2" s="7"/>
      <c r="FJD2" s="7"/>
      <c r="FJE2" s="7"/>
      <c r="FJF2" s="7"/>
      <c r="FJG2" s="7"/>
      <c r="FJH2" s="7"/>
      <c r="FJI2" s="7"/>
      <c r="FJJ2" s="7"/>
      <c r="FJK2" s="7"/>
      <c r="FJL2" s="7"/>
      <c r="FJM2" s="7"/>
      <c r="FJN2" s="7"/>
      <c r="FJO2" s="7"/>
      <c r="FJP2" s="7"/>
      <c r="FJQ2" s="7"/>
      <c r="FJR2" s="7"/>
      <c r="FJS2" s="7"/>
      <c r="FJT2" s="7"/>
      <c r="FJU2" s="7"/>
      <c r="FJV2" s="7"/>
      <c r="FJW2" s="7"/>
      <c r="FJX2" s="7"/>
      <c r="FJY2" s="7"/>
      <c r="FJZ2" s="7"/>
      <c r="FKA2" s="7"/>
      <c r="FKB2" s="7"/>
      <c r="FKC2" s="7"/>
      <c r="FKD2" s="7"/>
      <c r="FKE2" s="7"/>
      <c r="FKF2" s="7"/>
      <c r="FKG2" s="7"/>
      <c r="FKH2" s="7"/>
      <c r="FKI2" s="7"/>
      <c r="FKJ2" s="7"/>
      <c r="FKK2" s="7"/>
      <c r="FKL2" s="7"/>
      <c r="FKM2" s="7"/>
      <c r="FKN2" s="7"/>
      <c r="FKO2" s="7"/>
      <c r="FKP2" s="7"/>
      <c r="FKQ2" s="7"/>
      <c r="FKR2" s="7"/>
      <c r="FKS2" s="7"/>
      <c r="FKT2" s="7"/>
      <c r="FKU2" s="7"/>
      <c r="FKV2" s="7"/>
      <c r="FKW2" s="7"/>
      <c r="FKX2" s="7"/>
      <c r="FKY2" s="7"/>
      <c r="FKZ2" s="7"/>
      <c r="FLA2" s="7"/>
      <c r="FLB2" s="7"/>
      <c r="FLC2" s="7"/>
      <c r="FLD2" s="7"/>
      <c r="FLE2" s="7"/>
      <c r="FLF2" s="7"/>
      <c r="FLG2" s="7"/>
      <c r="FLH2" s="7"/>
      <c r="FLI2" s="7"/>
      <c r="FLJ2" s="7"/>
      <c r="FLK2" s="7"/>
      <c r="FLL2" s="7"/>
      <c r="FLM2" s="7"/>
      <c r="FLN2" s="7"/>
      <c r="FLO2" s="7"/>
      <c r="FLP2" s="7"/>
      <c r="FLQ2" s="7"/>
      <c r="FLR2" s="7"/>
      <c r="FLS2" s="7"/>
      <c r="FLT2" s="7"/>
      <c r="FLU2" s="7"/>
      <c r="FLV2" s="7"/>
      <c r="FLW2" s="7"/>
      <c r="FLX2" s="7"/>
      <c r="FLY2" s="7"/>
      <c r="FLZ2" s="7"/>
      <c r="FMA2" s="7"/>
      <c r="FMB2" s="7"/>
      <c r="FMC2" s="7"/>
      <c r="FMD2" s="7"/>
      <c r="FME2" s="7"/>
      <c r="FMF2" s="7"/>
      <c r="FMG2" s="7"/>
      <c r="FMH2" s="7"/>
      <c r="FMI2" s="7"/>
      <c r="FMJ2" s="7"/>
      <c r="FMK2" s="7"/>
      <c r="FML2" s="7"/>
      <c r="FMM2" s="7"/>
      <c r="FMN2" s="7"/>
      <c r="FMO2" s="7"/>
      <c r="FMP2" s="7"/>
      <c r="FMQ2" s="7"/>
      <c r="FMR2" s="7"/>
      <c r="FMS2" s="7"/>
      <c r="FMT2" s="7"/>
      <c r="FMU2" s="7"/>
      <c r="FMV2" s="7"/>
      <c r="FMW2" s="7"/>
      <c r="FMX2" s="7"/>
      <c r="FMY2" s="7"/>
      <c r="FMZ2" s="7"/>
      <c r="FNA2" s="7"/>
      <c r="FNB2" s="7"/>
      <c r="FNC2" s="7"/>
      <c r="FND2" s="7"/>
      <c r="FNE2" s="7"/>
      <c r="FNF2" s="7"/>
      <c r="FNG2" s="7"/>
      <c r="FNH2" s="7"/>
      <c r="FNI2" s="7"/>
      <c r="FNJ2" s="7"/>
      <c r="FNK2" s="7"/>
      <c r="FNL2" s="7"/>
      <c r="FNM2" s="7"/>
      <c r="FNN2" s="7"/>
      <c r="FNO2" s="7"/>
      <c r="FNP2" s="7"/>
      <c r="FNQ2" s="7"/>
      <c r="FNR2" s="7"/>
      <c r="FNS2" s="7"/>
      <c r="FNT2" s="7"/>
      <c r="FNU2" s="7"/>
      <c r="FNV2" s="7"/>
      <c r="FNW2" s="7"/>
      <c r="FNX2" s="7"/>
      <c r="FNY2" s="7"/>
      <c r="FNZ2" s="7"/>
      <c r="FOA2" s="7"/>
      <c r="FOB2" s="7"/>
      <c r="FOC2" s="7"/>
      <c r="FOD2" s="7"/>
      <c r="FOE2" s="7"/>
      <c r="FOF2" s="7"/>
      <c r="FOG2" s="7"/>
      <c r="FOH2" s="7"/>
      <c r="FOI2" s="7"/>
      <c r="FOJ2" s="7"/>
      <c r="FOK2" s="7"/>
      <c r="FOL2" s="7"/>
      <c r="FOM2" s="7"/>
      <c r="FON2" s="7"/>
      <c r="FOO2" s="7"/>
      <c r="FOP2" s="7"/>
      <c r="FOQ2" s="7"/>
      <c r="FOR2" s="7"/>
      <c r="FOS2" s="7"/>
      <c r="FOT2" s="7"/>
      <c r="FOU2" s="7"/>
      <c r="FOV2" s="7"/>
      <c r="FOW2" s="7"/>
      <c r="FOX2" s="7"/>
      <c r="FOY2" s="7"/>
      <c r="FOZ2" s="7"/>
      <c r="FPA2" s="7"/>
      <c r="FPB2" s="7"/>
      <c r="FPC2" s="7"/>
      <c r="FPD2" s="7"/>
      <c r="FPE2" s="7"/>
      <c r="FPF2" s="7"/>
      <c r="FPG2" s="7"/>
      <c r="FPH2" s="7"/>
      <c r="FPI2" s="7"/>
      <c r="FPJ2" s="7"/>
      <c r="FPK2" s="7"/>
      <c r="FPL2" s="7"/>
      <c r="FPM2" s="7"/>
      <c r="FPN2" s="7"/>
      <c r="FPO2" s="7"/>
      <c r="FPP2" s="7"/>
      <c r="FPQ2" s="7"/>
      <c r="FPR2" s="7"/>
      <c r="FPS2" s="7"/>
      <c r="FPT2" s="7"/>
      <c r="FPU2" s="7"/>
      <c r="FPV2" s="7"/>
      <c r="FPW2" s="7"/>
      <c r="FPX2" s="7"/>
      <c r="FPY2" s="7"/>
      <c r="FPZ2" s="7"/>
      <c r="FQA2" s="7"/>
      <c r="FQB2" s="7"/>
      <c r="FQC2" s="7"/>
      <c r="FQD2" s="7"/>
      <c r="FQE2" s="7"/>
      <c r="FQF2" s="7"/>
      <c r="FQG2" s="7"/>
      <c r="FQH2" s="7"/>
      <c r="FQI2" s="7"/>
      <c r="FQJ2" s="7"/>
      <c r="FQK2" s="7"/>
      <c r="FQL2" s="7"/>
      <c r="FQM2" s="7"/>
      <c r="FQN2" s="7"/>
      <c r="FQO2" s="7"/>
      <c r="FQP2" s="7"/>
      <c r="FQQ2" s="7"/>
      <c r="FQR2" s="7"/>
      <c r="FQS2" s="7"/>
      <c r="FQT2" s="7"/>
      <c r="FQU2" s="7"/>
      <c r="FQV2" s="7"/>
      <c r="FQW2" s="7"/>
      <c r="FQX2" s="7"/>
      <c r="FQY2" s="7"/>
      <c r="FQZ2" s="7"/>
      <c r="FRA2" s="7"/>
      <c r="FRB2" s="7"/>
      <c r="FRC2" s="7"/>
      <c r="FRD2" s="7"/>
      <c r="FRE2" s="7"/>
      <c r="FRF2" s="7"/>
      <c r="FRG2" s="7"/>
      <c r="FRH2" s="7"/>
      <c r="FRI2" s="7"/>
      <c r="FRJ2" s="7"/>
      <c r="FRK2" s="7"/>
      <c r="FRL2" s="7"/>
      <c r="FRM2" s="7"/>
      <c r="FRN2" s="7"/>
      <c r="FRO2" s="7"/>
      <c r="FRP2" s="7"/>
      <c r="FRQ2" s="7"/>
      <c r="FRR2" s="7"/>
      <c r="FRS2" s="7"/>
      <c r="FRT2" s="7"/>
      <c r="FRU2" s="7"/>
      <c r="FRV2" s="7"/>
      <c r="FRW2" s="7"/>
      <c r="FRX2" s="7"/>
      <c r="FRY2" s="7"/>
      <c r="FRZ2" s="7"/>
      <c r="FSA2" s="7"/>
      <c r="FSB2" s="7"/>
      <c r="FSC2" s="7"/>
      <c r="FSD2" s="7"/>
      <c r="FSE2" s="7"/>
      <c r="FSF2" s="7"/>
      <c r="FSG2" s="7"/>
      <c r="FSH2" s="7"/>
      <c r="FSI2" s="7"/>
      <c r="FSJ2" s="7"/>
      <c r="FSK2" s="7"/>
      <c r="FSL2" s="7"/>
      <c r="FSM2" s="7"/>
      <c r="FSN2" s="7"/>
      <c r="FSO2" s="7"/>
      <c r="FSP2" s="7"/>
      <c r="FSQ2" s="7"/>
      <c r="FSR2" s="7"/>
      <c r="FSS2" s="7"/>
      <c r="FST2" s="7"/>
      <c r="FSU2" s="7"/>
      <c r="FSV2" s="7"/>
      <c r="FSW2" s="7"/>
      <c r="FSX2" s="7"/>
      <c r="FSY2" s="7"/>
      <c r="FSZ2" s="7"/>
      <c r="FTA2" s="7"/>
      <c r="FTB2" s="7"/>
      <c r="FTC2" s="7"/>
      <c r="FTD2" s="7"/>
      <c r="FTE2" s="7"/>
      <c r="FTF2" s="7"/>
      <c r="FTG2" s="7"/>
      <c r="FTH2" s="7"/>
      <c r="FTI2" s="7"/>
      <c r="FTJ2" s="7"/>
      <c r="FTK2" s="7"/>
      <c r="FTL2" s="7"/>
      <c r="FTM2" s="7"/>
      <c r="FTN2" s="7"/>
      <c r="FTO2" s="7"/>
      <c r="FTP2" s="7"/>
      <c r="FTQ2" s="7"/>
      <c r="FTR2" s="7"/>
      <c r="FTS2" s="7"/>
      <c r="FTT2" s="7"/>
      <c r="FTU2" s="7"/>
      <c r="FTV2" s="7"/>
      <c r="FTW2" s="7"/>
      <c r="FTX2" s="7"/>
      <c r="FTY2" s="7"/>
      <c r="FTZ2" s="7"/>
      <c r="FUA2" s="7"/>
      <c r="FUB2" s="7"/>
      <c r="FUC2" s="7"/>
      <c r="FUD2" s="7"/>
      <c r="FUE2" s="7"/>
      <c r="FUF2" s="7"/>
      <c r="FUG2" s="7"/>
      <c r="FUH2" s="7"/>
      <c r="FUI2" s="7"/>
      <c r="FUJ2" s="7"/>
      <c r="FUK2" s="7"/>
      <c r="FUL2" s="7"/>
      <c r="FUM2" s="7"/>
      <c r="FUN2" s="7"/>
      <c r="FUO2" s="7"/>
      <c r="FUP2" s="7"/>
      <c r="FUQ2" s="7"/>
      <c r="FUR2" s="7"/>
      <c r="FUS2" s="7"/>
      <c r="FUT2" s="7"/>
      <c r="FUU2" s="7"/>
      <c r="FUV2" s="7"/>
      <c r="FUW2" s="7"/>
      <c r="FUX2" s="7"/>
      <c r="FUY2" s="7"/>
      <c r="FUZ2" s="7"/>
      <c r="FVA2" s="7"/>
      <c r="FVB2" s="7"/>
      <c r="FVC2" s="7"/>
      <c r="FVD2" s="7"/>
      <c r="FVE2" s="7"/>
      <c r="FVF2" s="7"/>
      <c r="FVG2" s="7"/>
      <c r="FVH2" s="7"/>
      <c r="FVI2" s="7"/>
      <c r="FVJ2" s="7"/>
      <c r="FVK2" s="7"/>
      <c r="FVL2" s="7"/>
      <c r="FVM2" s="7"/>
      <c r="FVN2" s="7"/>
      <c r="FVO2" s="7"/>
      <c r="FVP2" s="7"/>
      <c r="FVQ2" s="7"/>
      <c r="FVR2" s="7"/>
      <c r="FVS2" s="7"/>
      <c r="FVT2" s="7"/>
      <c r="FVU2" s="7"/>
      <c r="FVV2" s="7"/>
      <c r="FVW2" s="7"/>
      <c r="FVX2" s="7"/>
      <c r="FVY2" s="7"/>
      <c r="FVZ2" s="7"/>
      <c r="FWA2" s="7"/>
      <c r="FWB2" s="7"/>
      <c r="FWC2" s="7"/>
      <c r="FWD2" s="7"/>
      <c r="FWE2" s="7"/>
      <c r="FWF2" s="7"/>
      <c r="FWG2" s="7"/>
      <c r="FWH2" s="7"/>
      <c r="FWI2" s="7"/>
      <c r="FWJ2" s="7"/>
      <c r="FWK2" s="7"/>
      <c r="FWL2" s="7"/>
      <c r="FWM2" s="7"/>
      <c r="FWN2" s="7"/>
      <c r="FWO2" s="7"/>
      <c r="FWP2" s="7"/>
      <c r="FWQ2" s="7"/>
      <c r="FWR2" s="7"/>
      <c r="FWS2" s="7"/>
      <c r="FWT2" s="7"/>
      <c r="FWU2" s="7"/>
      <c r="FWV2" s="7"/>
      <c r="FWW2" s="7"/>
      <c r="FWX2" s="7"/>
      <c r="FWY2" s="7"/>
      <c r="FWZ2" s="7"/>
      <c r="FXA2" s="7"/>
      <c r="FXB2" s="7"/>
      <c r="FXC2" s="7"/>
      <c r="FXD2" s="7"/>
      <c r="FXE2" s="7"/>
      <c r="FXF2" s="7"/>
      <c r="FXG2" s="7"/>
      <c r="FXH2" s="7"/>
      <c r="FXI2" s="7"/>
      <c r="FXJ2" s="7"/>
      <c r="FXK2" s="7"/>
      <c r="FXL2" s="7"/>
      <c r="FXM2" s="7"/>
      <c r="FXN2" s="7"/>
      <c r="FXO2" s="7"/>
      <c r="FXP2" s="7"/>
      <c r="FXQ2" s="7"/>
      <c r="FXR2" s="7"/>
      <c r="FXS2" s="7"/>
      <c r="FXT2" s="7"/>
      <c r="FXU2" s="7"/>
      <c r="FXV2" s="7"/>
      <c r="FXW2" s="7"/>
      <c r="FXX2" s="7"/>
      <c r="FXY2" s="7"/>
      <c r="FXZ2" s="7"/>
      <c r="FYA2" s="7"/>
      <c r="FYB2" s="7"/>
      <c r="FYC2" s="7"/>
      <c r="FYD2" s="7"/>
      <c r="FYE2" s="7"/>
      <c r="FYF2" s="7"/>
      <c r="FYG2" s="7"/>
      <c r="FYH2" s="7"/>
      <c r="FYI2" s="7"/>
      <c r="FYJ2" s="7"/>
      <c r="FYK2" s="7"/>
      <c r="FYL2" s="7"/>
      <c r="FYM2" s="7"/>
      <c r="FYN2" s="7"/>
      <c r="FYO2" s="7"/>
      <c r="FYP2" s="7"/>
      <c r="FYQ2" s="7"/>
      <c r="FYR2" s="7"/>
      <c r="FYS2" s="7"/>
      <c r="FYT2" s="7"/>
      <c r="FYU2" s="7"/>
      <c r="FYV2" s="7"/>
      <c r="FYW2" s="7"/>
      <c r="FYX2" s="7"/>
      <c r="FYY2" s="7"/>
      <c r="FYZ2" s="7"/>
      <c r="FZA2" s="7"/>
      <c r="FZB2" s="7"/>
      <c r="FZC2" s="7"/>
      <c r="FZD2" s="7"/>
      <c r="FZE2" s="7"/>
      <c r="FZF2" s="7"/>
      <c r="FZG2" s="7"/>
      <c r="FZH2" s="7"/>
      <c r="FZI2" s="7"/>
      <c r="FZJ2" s="7"/>
      <c r="FZK2" s="7"/>
      <c r="FZL2" s="7"/>
      <c r="FZM2" s="7"/>
      <c r="FZN2" s="7"/>
      <c r="FZO2" s="7"/>
      <c r="FZP2" s="7"/>
      <c r="FZQ2" s="7"/>
      <c r="FZR2" s="7"/>
      <c r="FZS2" s="7"/>
      <c r="FZT2" s="7"/>
      <c r="FZU2" s="7"/>
      <c r="FZV2" s="7"/>
      <c r="FZW2" s="7"/>
      <c r="FZX2" s="7"/>
      <c r="FZY2" s="7"/>
      <c r="FZZ2" s="7"/>
      <c r="GAA2" s="7"/>
      <c r="GAB2" s="7"/>
      <c r="GAC2" s="7"/>
      <c r="GAD2" s="7"/>
      <c r="GAE2" s="7"/>
      <c r="GAF2" s="7"/>
      <c r="GAG2" s="7"/>
      <c r="GAH2" s="7"/>
      <c r="GAI2" s="7"/>
      <c r="GAJ2" s="7"/>
      <c r="GAK2" s="7"/>
      <c r="GAL2" s="7"/>
      <c r="GAM2" s="7"/>
      <c r="GAN2" s="7"/>
      <c r="GAO2" s="7"/>
      <c r="GAP2" s="7"/>
      <c r="GAQ2" s="7"/>
      <c r="GAR2" s="7"/>
      <c r="GAS2" s="7"/>
      <c r="GAT2" s="7"/>
      <c r="GAU2" s="7"/>
      <c r="GAV2" s="7"/>
      <c r="GAW2" s="7"/>
      <c r="GAX2" s="7"/>
      <c r="GAY2" s="7"/>
      <c r="GAZ2" s="7"/>
      <c r="GBA2" s="7"/>
      <c r="GBB2" s="7"/>
      <c r="GBC2" s="7"/>
      <c r="GBD2" s="7"/>
      <c r="GBE2" s="7"/>
      <c r="GBF2" s="7"/>
      <c r="GBG2" s="7"/>
      <c r="GBH2" s="7"/>
      <c r="GBI2" s="7"/>
      <c r="GBJ2" s="7"/>
      <c r="GBK2" s="7"/>
      <c r="GBL2" s="7"/>
      <c r="GBM2" s="7"/>
      <c r="GBN2" s="7"/>
      <c r="GBO2" s="7"/>
      <c r="GBP2" s="7"/>
      <c r="GBQ2" s="7"/>
      <c r="GBR2" s="7"/>
      <c r="GBS2" s="7"/>
      <c r="GBT2" s="7"/>
      <c r="GBU2" s="7"/>
      <c r="GBV2" s="7"/>
      <c r="GBW2" s="7"/>
      <c r="GBX2" s="7"/>
      <c r="GBY2" s="7"/>
      <c r="GBZ2" s="7"/>
      <c r="GCA2" s="7"/>
      <c r="GCB2" s="7"/>
      <c r="GCC2" s="7"/>
      <c r="GCD2" s="7"/>
      <c r="GCE2" s="7"/>
      <c r="GCF2" s="7"/>
      <c r="GCG2" s="7"/>
      <c r="GCH2" s="7"/>
      <c r="GCI2" s="7"/>
      <c r="GCJ2" s="7"/>
      <c r="GCK2" s="7"/>
      <c r="GCL2" s="7"/>
      <c r="GCM2" s="7"/>
      <c r="GCN2" s="7"/>
      <c r="GCO2" s="7"/>
      <c r="GCP2" s="7"/>
      <c r="GCQ2" s="7"/>
      <c r="GCR2" s="7"/>
      <c r="GCS2" s="7"/>
      <c r="GCT2" s="7"/>
      <c r="GCU2" s="7"/>
      <c r="GCV2" s="7"/>
      <c r="GCW2" s="7"/>
      <c r="GCX2" s="7"/>
      <c r="GCY2" s="7"/>
      <c r="GCZ2" s="7"/>
      <c r="GDA2" s="7"/>
      <c r="GDB2" s="7"/>
      <c r="GDC2" s="7"/>
      <c r="GDD2" s="7"/>
      <c r="GDE2" s="7"/>
      <c r="GDF2" s="7"/>
      <c r="GDG2" s="7"/>
      <c r="GDH2" s="7"/>
      <c r="GDI2" s="7"/>
      <c r="GDJ2" s="7"/>
      <c r="GDK2" s="7"/>
      <c r="GDL2" s="7"/>
      <c r="GDM2" s="7"/>
      <c r="GDN2" s="7"/>
      <c r="GDO2" s="7"/>
      <c r="GDP2" s="7"/>
      <c r="GDQ2" s="7"/>
      <c r="GDR2" s="7"/>
      <c r="GDS2" s="7"/>
      <c r="GDT2" s="7"/>
      <c r="GDU2" s="7"/>
      <c r="GDV2" s="7"/>
      <c r="GDW2" s="7"/>
      <c r="GDX2" s="7"/>
      <c r="GDY2" s="7"/>
      <c r="GDZ2" s="7"/>
      <c r="GEA2" s="7"/>
      <c r="GEB2" s="7"/>
      <c r="GEC2" s="7"/>
      <c r="GED2" s="7"/>
      <c r="GEE2" s="7"/>
      <c r="GEF2" s="7"/>
      <c r="GEG2" s="7"/>
      <c r="GEH2" s="7"/>
      <c r="GEI2" s="7"/>
      <c r="GEJ2" s="7"/>
      <c r="GEK2" s="7"/>
      <c r="GEL2" s="7"/>
      <c r="GEM2" s="7"/>
      <c r="GEN2" s="7"/>
      <c r="GEO2" s="7"/>
      <c r="GEP2" s="7"/>
      <c r="GEQ2" s="7"/>
      <c r="GER2" s="7"/>
      <c r="GES2" s="7"/>
      <c r="GET2" s="7"/>
      <c r="GEU2" s="7"/>
      <c r="GEV2" s="7"/>
      <c r="GEW2" s="7"/>
      <c r="GEX2" s="7"/>
      <c r="GEY2" s="7"/>
      <c r="GEZ2" s="7"/>
      <c r="GFA2" s="7"/>
      <c r="GFB2" s="7"/>
      <c r="GFC2" s="7"/>
      <c r="GFD2" s="7"/>
      <c r="GFE2" s="7"/>
      <c r="GFF2" s="7"/>
      <c r="GFG2" s="7"/>
      <c r="GFH2" s="7"/>
      <c r="GFI2" s="7"/>
      <c r="GFJ2" s="7"/>
      <c r="GFK2" s="7"/>
      <c r="GFL2" s="7"/>
      <c r="GFM2" s="7"/>
      <c r="GFN2" s="7"/>
      <c r="GFO2" s="7"/>
      <c r="GFP2" s="7"/>
      <c r="GFQ2" s="7"/>
      <c r="GFR2" s="7"/>
      <c r="GFS2" s="7"/>
      <c r="GFT2" s="7"/>
      <c r="GFU2" s="7"/>
      <c r="GFV2" s="7"/>
      <c r="GFW2" s="7"/>
      <c r="GFX2" s="7"/>
      <c r="GFY2" s="7"/>
      <c r="GFZ2" s="7"/>
      <c r="GGA2" s="7"/>
      <c r="GGB2" s="7"/>
      <c r="GGC2" s="7"/>
      <c r="GGD2" s="7"/>
      <c r="GGE2" s="7"/>
      <c r="GGF2" s="7"/>
      <c r="GGG2" s="7"/>
      <c r="GGH2" s="7"/>
      <c r="GGI2" s="7"/>
      <c r="GGJ2" s="7"/>
      <c r="GGK2" s="7"/>
      <c r="GGL2" s="7"/>
      <c r="GGM2" s="7"/>
      <c r="GGN2" s="7"/>
      <c r="GGO2" s="7"/>
      <c r="GGP2" s="7"/>
      <c r="GGQ2" s="7"/>
      <c r="GGR2" s="7"/>
      <c r="GGS2" s="7"/>
      <c r="GGT2" s="7"/>
      <c r="GGU2" s="7"/>
      <c r="GGV2" s="7"/>
      <c r="GGW2" s="7"/>
      <c r="GGX2" s="7"/>
      <c r="GGY2" s="7"/>
      <c r="GGZ2" s="7"/>
      <c r="GHA2" s="7"/>
      <c r="GHB2" s="7"/>
      <c r="GHC2" s="7"/>
      <c r="GHD2" s="7"/>
      <c r="GHE2" s="7"/>
      <c r="GHF2" s="7"/>
      <c r="GHG2" s="7"/>
      <c r="GHH2" s="7"/>
      <c r="GHI2" s="7"/>
      <c r="GHJ2" s="7"/>
      <c r="GHK2" s="7"/>
      <c r="GHL2" s="7"/>
      <c r="GHM2" s="7"/>
      <c r="GHN2" s="7"/>
      <c r="GHO2" s="7"/>
      <c r="GHP2" s="7"/>
      <c r="GHQ2" s="7"/>
      <c r="GHR2" s="7"/>
      <c r="GHS2" s="7"/>
      <c r="GHT2" s="7"/>
      <c r="GHU2" s="7"/>
      <c r="GHV2" s="7"/>
      <c r="GHW2" s="7"/>
      <c r="GHX2" s="7"/>
      <c r="GHY2" s="7"/>
      <c r="GHZ2" s="7"/>
      <c r="GIA2" s="7"/>
      <c r="GIB2" s="7"/>
      <c r="GIC2" s="7"/>
      <c r="GID2" s="7"/>
      <c r="GIE2" s="7"/>
      <c r="GIF2" s="7"/>
      <c r="GIG2" s="7"/>
      <c r="GIH2" s="7"/>
      <c r="GII2" s="7"/>
      <c r="GIJ2" s="7"/>
      <c r="GIK2" s="7"/>
      <c r="GIL2" s="7"/>
      <c r="GIM2" s="7"/>
      <c r="GIN2" s="7"/>
      <c r="GIO2" s="7"/>
      <c r="GIP2" s="7"/>
      <c r="GIQ2" s="7"/>
      <c r="GIR2" s="7"/>
      <c r="GIS2" s="7"/>
      <c r="GIT2" s="7"/>
      <c r="GIU2" s="7"/>
      <c r="GIV2" s="7"/>
      <c r="GIW2" s="7"/>
      <c r="GIX2" s="7"/>
      <c r="GIY2" s="7"/>
      <c r="GIZ2" s="7"/>
      <c r="GJA2" s="7"/>
      <c r="GJB2" s="7"/>
      <c r="GJC2" s="7"/>
      <c r="GJD2" s="7"/>
      <c r="GJE2" s="7"/>
      <c r="GJF2" s="7"/>
      <c r="GJG2" s="7"/>
      <c r="GJH2" s="7"/>
      <c r="GJI2" s="7"/>
      <c r="GJJ2" s="7"/>
      <c r="GJK2" s="7"/>
      <c r="GJL2" s="7"/>
      <c r="GJM2" s="7"/>
      <c r="GJN2" s="7"/>
      <c r="GJO2" s="7"/>
      <c r="GJP2" s="7"/>
      <c r="GJQ2" s="7"/>
      <c r="GJR2" s="7"/>
      <c r="GJS2" s="7"/>
      <c r="GJT2" s="7"/>
      <c r="GJU2" s="7"/>
      <c r="GJV2" s="7"/>
      <c r="GJW2" s="7"/>
      <c r="GJX2" s="7"/>
      <c r="GJY2" s="7"/>
      <c r="GJZ2" s="7"/>
      <c r="GKA2" s="7"/>
      <c r="GKB2" s="7"/>
      <c r="GKC2" s="7"/>
      <c r="GKD2" s="7"/>
      <c r="GKE2" s="7"/>
      <c r="GKF2" s="7"/>
      <c r="GKG2" s="7"/>
      <c r="GKH2" s="7"/>
      <c r="GKI2" s="7"/>
      <c r="GKJ2" s="7"/>
      <c r="GKK2" s="7"/>
      <c r="GKL2" s="7"/>
      <c r="GKM2" s="7"/>
      <c r="GKN2" s="7"/>
      <c r="GKO2" s="7"/>
      <c r="GKP2" s="7"/>
      <c r="GKQ2" s="7"/>
      <c r="GKR2" s="7"/>
      <c r="GKS2" s="7"/>
      <c r="GKT2" s="7"/>
      <c r="GKU2" s="7"/>
      <c r="GKV2" s="7"/>
      <c r="GKW2" s="7"/>
      <c r="GKX2" s="7"/>
      <c r="GKY2" s="7"/>
      <c r="GKZ2" s="7"/>
      <c r="GLA2" s="7"/>
      <c r="GLB2" s="7"/>
      <c r="GLC2" s="7"/>
      <c r="GLD2" s="7"/>
      <c r="GLE2" s="7"/>
      <c r="GLF2" s="7"/>
      <c r="GLG2" s="7"/>
      <c r="GLH2" s="7"/>
      <c r="GLI2" s="7"/>
      <c r="GLJ2" s="7"/>
      <c r="GLK2" s="7"/>
      <c r="GLL2" s="7"/>
      <c r="GLM2" s="7"/>
      <c r="GLN2" s="7"/>
      <c r="GLO2" s="7"/>
      <c r="GLP2" s="7"/>
      <c r="GLQ2" s="7"/>
      <c r="GLR2" s="7"/>
      <c r="GLS2" s="7"/>
      <c r="GLT2" s="7"/>
      <c r="GLU2" s="7"/>
      <c r="GLV2" s="7"/>
      <c r="GLW2" s="7"/>
      <c r="GLX2" s="7"/>
      <c r="GLY2" s="7"/>
      <c r="GLZ2" s="7"/>
      <c r="GMA2" s="7"/>
      <c r="GMB2" s="7"/>
      <c r="GMC2" s="7"/>
      <c r="GMD2" s="7"/>
      <c r="GME2" s="7"/>
      <c r="GMF2" s="7"/>
      <c r="GMG2" s="7"/>
      <c r="GMH2" s="7"/>
      <c r="GMI2" s="7"/>
      <c r="GMJ2" s="7"/>
      <c r="GMK2" s="7"/>
      <c r="GML2" s="7"/>
      <c r="GMM2" s="7"/>
      <c r="GMN2" s="7"/>
      <c r="GMO2" s="7"/>
      <c r="GMP2" s="7"/>
      <c r="GMQ2" s="7"/>
      <c r="GMR2" s="7"/>
      <c r="GMS2" s="7"/>
      <c r="GMT2" s="7"/>
      <c r="GMU2" s="7"/>
      <c r="GMV2" s="7"/>
      <c r="GMW2" s="7"/>
      <c r="GMX2" s="7"/>
      <c r="GMY2" s="7"/>
      <c r="GMZ2" s="7"/>
      <c r="GNA2" s="7"/>
      <c r="GNB2" s="7"/>
      <c r="GNC2" s="7"/>
      <c r="GND2" s="7"/>
      <c r="GNE2" s="7"/>
      <c r="GNF2" s="7"/>
      <c r="GNG2" s="7"/>
      <c r="GNH2" s="7"/>
      <c r="GNI2" s="7"/>
      <c r="GNJ2" s="7"/>
      <c r="GNK2" s="7"/>
      <c r="GNL2" s="7"/>
      <c r="GNM2" s="7"/>
      <c r="GNN2" s="7"/>
      <c r="GNO2" s="7"/>
      <c r="GNP2" s="7"/>
      <c r="GNQ2" s="7"/>
      <c r="GNR2" s="7"/>
      <c r="GNS2" s="7"/>
      <c r="GNT2" s="7"/>
      <c r="GNU2" s="7"/>
      <c r="GNV2" s="7"/>
      <c r="GNW2" s="7"/>
      <c r="GNX2" s="7"/>
      <c r="GNY2" s="7"/>
      <c r="GNZ2" s="7"/>
      <c r="GOA2" s="7"/>
      <c r="GOB2" s="7"/>
      <c r="GOC2" s="7"/>
      <c r="GOD2" s="7"/>
      <c r="GOE2" s="7"/>
      <c r="GOF2" s="7"/>
      <c r="GOG2" s="7"/>
      <c r="GOH2" s="7"/>
      <c r="GOI2" s="7"/>
      <c r="GOJ2" s="7"/>
      <c r="GOK2" s="7"/>
      <c r="GOL2" s="7"/>
      <c r="GOM2" s="7"/>
      <c r="GON2" s="7"/>
      <c r="GOO2" s="7"/>
      <c r="GOP2" s="7"/>
      <c r="GOQ2" s="7"/>
      <c r="GOR2" s="7"/>
      <c r="GOS2" s="7"/>
      <c r="GOT2" s="7"/>
      <c r="GOU2" s="7"/>
      <c r="GOV2" s="7"/>
      <c r="GOW2" s="7"/>
      <c r="GOX2" s="7"/>
      <c r="GOY2" s="7"/>
      <c r="GOZ2" s="7"/>
      <c r="GPA2" s="7"/>
      <c r="GPB2" s="7"/>
      <c r="GPC2" s="7"/>
      <c r="GPD2" s="7"/>
      <c r="GPE2" s="7"/>
      <c r="GPF2" s="7"/>
      <c r="GPG2" s="7"/>
      <c r="GPH2" s="7"/>
      <c r="GPI2" s="7"/>
      <c r="GPJ2" s="7"/>
      <c r="GPK2" s="7"/>
      <c r="GPL2" s="7"/>
      <c r="GPM2" s="7"/>
      <c r="GPN2" s="7"/>
      <c r="GPO2" s="7"/>
      <c r="GPP2" s="7"/>
      <c r="GPQ2" s="7"/>
      <c r="GPR2" s="7"/>
      <c r="GPS2" s="7"/>
      <c r="GPT2" s="7"/>
      <c r="GPU2" s="7"/>
      <c r="GPV2" s="7"/>
      <c r="GPW2" s="7"/>
      <c r="GPX2" s="7"/>
      <c r="GPY2" s="7"/>
      <c r="GPZ2" s="7"/>
      <c r="GQA2" s="7"/>
      <c r="GQB2" s="7"/>
      <c r="GQC2" s="7"/>
      <c r="GQD2" s="7"/>
      <c r="GQE2" s="7"/>
      <c r="GQF2" s="7"/>
      <c r="GQG2" s="7"/>
      <c r="GQH2" s="7"/>
      <c r="GQI2" s="7"/>
      <c r="GQJ2" s="7"/>
      <c r="GQK2" s="7"/>
      <c r="GQL2" s="7"/>
      <c r="GQM2" s="7"/>
      <c r="GQN2" s="7"/>
      <c r="GQO2" s="7"/>
      <c r="GQP2" s="7"/>
      <c r="GQQ2" s="7"/>
      <c r="GQR2" s="7"/>
      <c r="GQS2" s="7"/>
      <c r="GQT2" s="7"/>
      <c r="GQU2" s="7"/>
      <c r="GQV2" s="7"/>
      <c r="GQW2" s="7"/>
      <c r="GQX2" s="7"/>
      <c r="GQY2" s="7"/>
      <c r="GQZ2" s="7"/>
      <c r="GRA2" s="7"/>
      <c r="GRB2" s="7"/>
      <c r="GRC2" s="7"/>
      <c r="GRD2" s="7"/>
      <c r="GRE2" s="7"/>
      <c r="GRF2" s="7"/>
      <c r="GRG2" s="7"/>
      <c r="GRH2" s="7"/>
      <c r="GRI2" s="7"/>
      <c r="GRJ2" s="7"/>
      <c r="GRK2" s="7"/>
      <c r="GRL2" s="7"/>
      <c r="GRM2" s="7"/>
      <c r="GRN2" s="7"/>
      <c r="GRO2" s="7"/>
      <c r="GRP2" s="7"/>
      <c r="GRQ2" s="7"/>
      <c r="GRR2" s="7"/>
      <c r="GRS2" s="7"/>
      <c r="GRT2" s="7"/>
      <c r="GRU2" s="7"/>
      <c r="GRV2" s="7"/>
      <c r="GRW2" s="7"/>
      <c r="GRX2" s="7"/>
      <c r="GRY2" s="7"/>
      <c r="GRZ2" s="7"/>
      <c r="GSA2" s="7"/>
      <c r="GSB2" s="7"/>
      <c r="GSC2" s="7"/>
      <c r="GSD2" s="7"/>
      <c r="GSE2" s="7"/>
      <c r="GSF2" s="7"/>
      <c r="GSG2" s="7"/>
      <c r="GSH2" s="7"/>
      <c r="GSI2" s="7"/>
      <c r="GSJ2" s="7"/>
      <c r="GSK2" s="7"/>
      <c r="GSL2" s="7"/>
      <c r="GSM2" s="7"/>
      <c r="GSN2" s="7"/>
      <c r="GSO2" s="7"/>
      <c r="GSP2" s="7"/>
      <c r="GSQ2" s="7"/>
      <c r="GSR2" s="7"/>
      <c r="GSS2" s="7"/>
      <c r="GST2" s="7"/>
      <c r="GSU2" s="7"/>
      <c r="GSV2" s="7"/>
      <c r="GSW2" s="7"/>
      <c r="GSX2" s="7"/>
      <c r="GSY2" s="7"/>
      <c r="GSZ2" s="7"/>
      <c r="GTA2" s="7"/>
      <c r="GTB2" s="7"/>
      <c r="GTC2" s="7"/>
      <c r="GTD2" s="7"/>
      <c r="GTE2" s="7"/>
      <c r="GTF2" s="7"/>
      <c r="GTG2" s="7"/>
      <c r="GTH2" s="7"/>
      <c r="GTI2" s="7"/>
      <c r="GTJ2" s="7"/>
      <c r="GTK2" s="7"/>
      <c r="GTL2" s="7"/>
      <c r="GTM2" s="7"/>
      <c r="GTN2" s="7"/>
      <c r="GTO2" s="7"/>
      <c r="GTP2" s="7"/>
      <c r="GTQ2" s="7"/>
      <c r="GTR2" s="7"/>
      <c r="GTS2" s="7"/>
      <c r="GTT2" s="7"/>
      <c r="GTU2" s="7"/>
      <c r="GTV2" s="7"/>
      <c r="GTW2" s="7"/>
      <c r="GTX2" s="7"/>
      <c r="GTY2" s="7"/>
      <c r="GTZ2" s="7"/>
      <c r="GUA2" s="7"/>
      <c r="GUB2" s="7"/>
      <c r="GUC2" s="7"/>
      <c r="GUD2" s="7"/>
      <c r="GUE2" s="7"/>
      <c r="GUF2" s="7"/>
      <c r="GUG2" s="7"/>
      <c r="GUH2" s="7"/>
      <c r="GUI2" s="7"/>
      <c r="GUJ2" s="7"/>
      <c r="GUK2" s="7"/>
      <c r="GUL2" s="7"/>
      <c r="GUM2" s="7"/>
      <c r="GUN2" s="7"/>
      <c r="GUO2" s="7"/>
      <c r="GUP2" s="7"/>
      <c r="GUQ2" s="7"/>
      <c r="GUR2" s="7"/>
      <c r="GUS2" s="7"/>
      <c r="GUT2" s="7"/>
      <c r="GUU2" s="7"/>
      <c r="GUV2" s="7"/>
      <c r="GUW2" s="7"/>
      <c r="GUX2" s="7"/>
      <c r="GUY2" s="7"/>
      <c r="GUZ2" s="7"/>
      <c r="GVA2" s="7"/>
      <c r="GVB2" s="7"/>
      <c r="GVC2" s="7"/>
      <c r="GVD2" s="7"/>
      <c r="GVE2" s="7"/>
      <c r="GVF2" s="7"/>
      <c r="GVG2" s="7"/>
      <c r="GVH2" s="7"/>
      <c r="GVI2" s="7"/>
      <c r="GVJ2" s="7"/>
      <c r="GVK2" s="7"/>
      <c r="GVL2" s="7"/>
      <c r="GVM2" s="7"/>
      <c r="GVN2" s="7"/>
      <c r="GVO2" s="7"/>
      <c r="GVP2" s="7"/>
      <c r="GVQ2" s="7"/>
      <c r="GVR2" s="7"/>
      <c r="GVS2" s="7"/>
      <c r="GVT2" s="7"/>
      <c r="GVU2" s="7"/>
      <c r="GVV2" s="7"/>
      <c r="GVW2" s="7"/>
      <c r="GVX2" s="7"/>
      <c r="GVY2" s="7"/>
      <c r="GVZ2" s="7"/>
      <c r="GWA2" s="7"/>
      <c r="GWB2" s="7"/>
      <c r="GWC2" s="7"/>
      <c r="GWD2" s="7"/>
      <c r="GWE2" s="7"/>
      <c r="GWF2" s="7"/>
      <c r="GWG2" s="7"/>
      <c r="GWH2" s="7"/>
      <c r="GWI2" s="7"/>
      <c r="GWJ2" s="7"/>
      <c r="GWK2" s="7"/>
      <c r="GWL2" s="7"/>
      <c r="GWM2" s="7"/>
      <c r="GWN2" s="7"/>
      <c r="GWO2" s="7"/>
      <c r="GWP2" s="7"/>
      <c r="GWQ2" s="7"/>
      <c r="GWR2" s="7"/>
      <c r="GWS2" s="7"/>
      <c r="GWT2" s="7"/>
      <c r="GWU2" s="7"/>
      <c r="GWV2" s="7"/>
      <c r="GWW2" s="7"/>
      <c r="GWX2" s="7"/>
      <c r="GWY2" s="7"/>
      <c r="GWZ2" s="7"/>
      <c r="GXA2" s="7"/>
      <c r="GXB2" s="7"/>
      <c r="GXC2" s="7"/>
      <c r="GXD2" s="7"/>
      <c r="GXE2" s="7"/>
      <c r="GXF2" s="7"/>
      <c r="GXG2" s="7"/>
      <c r="GXH2" s="7"/>
      <c r="GXI2" s="7"/>
      <c r="GXJ2" s="7"/>
      <c r="GXK2" s="7"/>
      <c r="GXL2" s="7"/>
      <c r="GXM2" s="7"/>
      <c r="GXN2" s="7"/>
      <c r="GXO2" s="7"/>
      <c r="GXP2" s="7"/>
      <c r="GXQ2" s="7"/>
      <c r="GXR2" s="7"/>
      <c r="GXS2" s="7"/>
      <c r="GXT2" s="7"/>
      <c r="GXU2" s="7"/>
      <c r="GXV2" s="7"/>
      <c r="GXW2" s="7"/>
      <c r="GXX2" s="7"/>
      <c r="GXY2" s="7"/>
      <c r="GXZ2" s="7"/>
      <c r="GYA2" s="7"/>
      <c r="GYB2" s="7"/>
      <c r="GYC2" s="7"/>
      <c r="GYD2" s="7"/>
      <c r="GYE2" s="7"/>
      <c r="GYF2" s="7"/>
      <c r="GYG2" s="7"/>
      <c r="GYH2" s="7"/>
      <c r="GYI2" s="7"/>
      <c r="GYJ2" s="7"/>
      <c r="GYK2" s="7"/>
      <c r="GYL2" s="7"/>
      <c r="GYM2" s="7"/>
      <c r="GYN2" s="7"/>
      <c r="GYO2" s="7"/>
      <c r="GYP2" s="7"/>
      <c r="GYQ2" s="7"/>
      <c r="GYR2" s="7"/>
      <c r="GYS2" s="7"/>
      <c r="GYT2" s="7"/>
      <c r="GYU2" s="7"/>
      <c r="GYV2" s="7"/>
      <c r="GYW2" s="7"/>
      <c r="GYX2" s="7"/>
      <c r="GYY2" s="7"/>
      <c r="GYZ2" s="7"/>
      <c r="GZA2" s="7"/>
      <c r="GZB2" s="7"/>
      <c r="GZC2" s="7"/>
      <c r="GZD2" s="7"/>
      <c r="GZE2" s="7"/>
      <c r="GZF2" s="7"/>
      <c r="GZG2" s="7"/>
      <c r="GZH2" s="7"/>
      <c r="GZI2" s="7"/>
      <c r="GZJ2" s="7"/>
      <c r="GZK2" s="7"/>
      <c r="GZL2" s="7"/>
      <c r="GZM2" s="7"/>
      <c r="GZN2" s="7"/>
      <c r="GZO2" s="7"/>
      <c r="GZP2" s="7"/>
      <c r="GZQ2" s="7"/>
      <c r="GZR2" s="7"/>
      <c r="GZS2" s="7"/>
      <c r="GZT2" s="7"/>
      <c r="GZU2" s="7"/>
      <c r="GZV2" s="7"/>
      <c r="GZW2" s="7"/>
      <c r="GZX2" s="7"/>
      <c r="GZY2" s="7"/>
      <c r="GZZ2" s="7"/>
      <c r="HAA2" s="7"/>
      <c r="HAB2" s="7"/>
      <c r="HAC2" s="7"/>
      <c r="HAD2" s="7"/>
      <c r="HAE2" s="7"/>
      <c r="HAF2" s="7"/>
      <c r="HAG2" s="7"/>
      <c r="HAH2" s="7"/>
      <c r="HAI2" s="7"/>
      <c r="HAJ2" s="7"/>
      <c r="HAK2" s="7"/>
      <c r="HAL2" s="7"/>
      <c r="HAM2" s="7"/>
      <c r="HAN2" s="7"/>
      <c r="HAO2" s="7"/>
      <c r="HAP2" s="7"/>
      <c r="HAQ2" s="7"/>
      <c r="HAR2" s="7"/>
      <c r="HAS2" s="7"/>
      <c r="HAT2" s="7"/>
      <c r="HAU2" s="7"/>
      <c r="HAV2" s="7"/>
      <c r="HAW2" s="7"/>
      <c r="HAX2" s="7"/>
      <c r="HAY2" s="7"/>
      <c r="HAZ2" s="7"/>
      <c r="HBA2" s="7"/>
      <c r="HBB2" s="7"/>
      <c r="HBC2" s="7"/>
      <c r="HBD2" s="7"/>
      <c r="HBE2" s="7"/>
      <c r="HBF2" s="7"/>
      <c r="HBG2" s="7"/>
      <c r="HBH2" s="7"/>
      <c r="HBI2" s="7"/>
      <c r="HBJ2" s="7"/>
      <c r="HBK2" s="7"/>
      <c r="HBL2" s="7"/>
      <c r="HBM2" s="7"/>
      <c r="HBN2" s="7"/>
      <c r="HBO2" s="7"/>
      <c r="HBP2" s="7"/>
      <c r="HBQ2" s="7"/>
      <c r="HBR2" s="7"/>
      <c r="HBS2" s="7"/>
      <c r="HBT2" s="7"/>
      <c r="HBU2" s="7"/>
      <c r="HBV2" s="7"/>
      <c r="HBW2" s="7"/>
      <c r="HBX2" s="7"/>
      <c r="HBY2" s="7"/>
      <c r="HBZ2" s="7"/>
      <c r="HCA2" s="7"/>
      <c r="HCB2" s="7"/>
      <c r="HCC2" s="7"/>
      <c r="HCD2" s="7"/>
      <c r="HCE2" s="7"/>
      <c r="HCF2" s="7"/>
      <c r="HCG2" s="7"/>
      <c r="HCH2" s="7"/>
      <c r="HCI2" s="7"/>
      <c r="HCJ2" s="7"/>
      <c r="HCK2" s="7"/>
      <c r="HCL2" s="7"/>
      <c r="HCM2" s="7"/>
      <c r="HCN2" s="7"/>
      <c r="HCO2" s="7"/>
      <c r="HCP2" s="7"/>
      <c r="HCQ2" s="7"/>
      <c r="HCR2" s="7"/>
      <c r="HCS2" s="7"/>
      <c r="HCT2" s="7"/>
      <c r="HCU2" s="7"/>
      <c r="HCV2" s="7"/>
      <c r="HCW2" s="7"/>
      <c r="HCX2" s="7"/>
      <c r="HCY2" s="7"/>
      <c r="HCZ2" s="7"/>
      <c r="HDA2" s="7"/>
      <c r="HDB2" s="7"/>
      <c r="HDC2" s="7"/>
      <c r="HDD2" s="7"/>
      <c r="HDE2" s="7"/>
      <c r="HDF2" s="7"/>
      <c r="HDG2" s="7"/>
      <c r="HDH2" s="7"/>
      <c r="HDI2" s="7"/>
      <c r="HDJ2" s="7"/>
      <c r="HDK2" s="7"/>
      <c r="HDL2" s="7"/>
      <c r="HDM2" s="7"/>
      <c r="HDN2" s="7"/>
      <c r="HDO2" s="7"/>
      <c r="HDP2" s="7"/>
      <c r="HDQ2" s="7"/>
      <c r="HDR2" s="7"/>
      <c r="HDS2" s="7"/>
      <c r="HDT2" s="7"/>
      <c r="HDU2" s="7"/>
      <c r="HDV2" s="7"/>
      <c r="HDW2" s="7"/>
      <c r="HDX2" s="7"/>
      <c r="HDY2" s="7"/>
      <c r="HDZ2" s="7"/>
      <c r="HEA2" s="7"/>
      <c r="HEB2" s="7"/>
      <c r="HEC2" s="7"/>
      <c r="HED2" s="7"/>
      <c r="HEE2" s="7"/>
      <c r="HEF2" s="7"/>
      <c r="HEG2" s="7"/>
      <c r="HEH2" s="7"/>
      <c r="HEI2" s="7"/>
      <c r="HEJ2" s="7"/>
      <c r="HEK2" s="7"/>
      <c r="HEL2" s="7"/>
      <c r="HEM2" s="7"/>
      <c r="HEN2" s="7"/>
      <c r="HEO2" s="7"/>
      <c r="HEP2" s="7"/>
      <c r="HEQ2" s="7"/>
      <c r="HER2" s="7"/>
      <c r="HES2" s="7"/>
      <c r="HET2" s="7"/>
      <c r="HEU2" s="7"/>
      <c r="HEV2" s="7"/>
      <c r="HEW2" s="7"/>
      <c r="HEX2" s="7"/>
      <c r="HEY2" s="7"/>
      <c r="HEZ2" s="7"/>
      <c r="HFA2" s="7"/>
      <c r="HFB2" s="7"/>
      <c r="HFC2" s="7"/>
      <c r="HFD2" s="7"/>
      <c r="HFE2" s="7"/>
      <c r="HFF2" s="7"/>
      <c r="HFG2" s="7"/>
      <c r="HFH2" s="7"/>
      <c r="HFI2" s="7"/>
      <c r="HFJ2" s="7"/>
      <c r="HFK2" s="7"/>
      <c r="HFL2" s="7"/>
      <c r="HFM2" s="7"/>
      <c r="HFN2" s="7"/>
      <c r="HFO2" s="7"/>
      <c r="HFP2" s="7"/>
      <c r="HFQ2" s="7"/>
      <c r="HFR2" s="7"/>
      <c r="HFS2" s="7"/>
      <c r="HFT2" s="7"/>
      <c r="HFU2" s="7"/>
      <c r="HFV2" s="7"/>
      <c r="HFW2" s="7"/>
      <c r="HFX2" s="7"/>
      <c r="HFY2" s="7"/>
      <c r="HFZ2" s="7"/>
      <c r="HGA2" s="7"/>
      <c r="HGB2" s="7"/>
      <c r="HGC2" s="7"/>
      <c r="HGD2" s="7"/>
      <c r="HGE2" s="7"/>
      <c r="HGF2" s="7"/>
      <c r="HGG2" s="7"/>
      <c r="HGH2" s="7"/>
      <c r="HGI2" s="7"/>
      <c r="HGJ2" s="7"/>
      <c r="HGK2" s="7"/>
      <c r="HGL2" s="7"/>
      <c r="HGM2" s="7"/>
      <c r="HGN2" s="7"/>
      <c r="HGO2" s="7"/>
      <c r="HGP2" s="7"/>
      <c r="HGQ2" s="7"/>
      <c r="HGR2" s="7"/>
      <c r="HGS2" s="7"/>
      <c r="HGT2" s="7"/>
      <c r="HGU2" s="7"/>
      <c r="HGV2" s="7"/>
      <c r="HGW2" s="7"/>
      <c r="HGX2" s="7"/>
      <c r="HGY2" s="7"/>
      <c r="HGZ2" s="7"/>
      <c r="HHA2" s="7"/>
      <c r="HHB2" s="7"/>
      <c r="HHC2" s="7"/>
      <c r="HHD2" s="7"/>
      <c r="HHE2" s="7"/>
      <c r="HHF2" s="7"/>
      <c r="HHG2" s="7"/>
      <c r="HHH2" s="7"/>
      <c r="HHI2" s="7"/>
      <c r="HHJ2" s="7"/>
      <c r="HHK2" s="7"/>
      <c r="HHL2" s="7"/>
      <c r="HHM2" s="7"/>
      <c r="HHN2" s="7"/>
      <c r="HHO2" s="7"/>
      <c r="HHP2" s="7"/>
      <c r="HHQ2" s="7"/>
      <c r="HHR2" s="7"/>
      <c r="HHS2" s="7"/>
      <c r="HHT2" s="7"/>
      <c r="HHU2" s="7"/>
      <c r="HHV2" s="7"/>
      <c r="HHW2" s="7"/>
      <c r="HHX2" s="7"/>
      <c r="HHY2" s="7"/>
      <c r="HHZ2" s="7"/>
      <c r="HIA2" s="7"/>
      <c r="HIB2" s="7"/>
      <c r="HIC2" s="7"/>
      <c r="HID2" s="7"/>
      <c r="HIE2" s="7"/>
      <c r="HIF2" s="7"/>
      <c r="HIG2" s="7"/>
      <c r="HIH2" s="7"/>
      <c r="HII2" s="7"/>
      <c r="HIJ2" s="7"/>
      <c r="HIK2" s="7"/>
      <c r="HIL2" s="7"/>
      <c r="HIM2" s="7"/>
      <c r="HIN2" s="7"/>
      <c r="HIO2" s="7"/>
      <c r="HIP2" s="7"/>
      <c r="HIQ2" s="7"/>
      <c r="HIR2" s="7"/>
      <c r="HIS2" s="7"/>
      <c r="HIT2" s="7"/>
      <c r="HIU2" s="7"/>
      <c r="HIV2" s="7"/>
      <c r="HIW2" s="7"/>
      <c r="HIX2" s="7"/>
      <c r="HIY2" s="7"/>
      <c r="HIZ2" s="7"/>
      <c r="HJA2" s="7"/>
      <c r="HJB2" s="7"/>
      <c r="HJC2" s="7"/>
      <c r="HJD2" s="7"/>
      <c r="HJE2" s="7"/>
      <c r="HJF2" s="7"/>
      <c r="HJG2" s="7"/>
      <c r="HJH2" s="7"/>
      <c r="HJI2" s="7"/>
      <c r="HJJ2" s="7"/>
      <c r="HJK2" s="7"/>
      <c r="HJL2" s="7"/>
      <c r="HJM2" s="7"/>
      <c r="HJN2" s="7"/>
      <c r="HJO2" s="7"/>
      <c r="HJP2" s="7"/>
      <c r="HJQ2" s="7"/>
      <c r="HJR2" s="7"/>
      <c r="HJS2" s="7"/>
      <c r="HJT2" s="7"/>
      <c r="HJU2" s="7"/>
      <c r="HJV2" s="7"/>
      <c r="HJW2" s="7"/>
      <c r="HJX2" s="7"/>
      <c r="HJY2" s="7"/>
      <c r="HJZ2" s="7"/>
      <c r="HKA2" s="7"/>
      <c r="HKB2" s="7"/>
      <c r="HKC2" s="7"/>
      <c r="HKD2" s="7"/>
      <c r="HKE2" s="7"/>
      <c r="HKF2" s="7"/>
      <c r="HKG2" s="7"/>
      <c r="HKH2" s="7"/>
      <c r="HKI2" s="7"/>
      <c r="HKJ2" s="7"/>
      <c r="HKK2" s="7"/>
      <c r="HKL2" s="7"/>
      <c r="HKM2" s="7"/>
      <c r="HKN2" s="7"/>
      <c r="HKO2" s="7"/>
      <c r="HKP2" s="7"/>
      <c r="HKQ2" s="7"/>
      <c r="HKR2" s="7"/>
      <c r="HKS2" s="7"/>
      <c r="HKT2" s="7"/>
      <c r="HKU2" s="7"/>
      <c r="HKV2" s="7"/>
      <c r="HKW2" s="7"/>
      <c r="HKX2" s="7"/>
      <c r="HKY2" s="7"/>
      <c r="HKZ2" s="7"/>
      <c r="HLA2" s="7"/>
      <c r="HLB2" s="7"/>
      <c r="HLC2" s="7"/>
      <c r="HLD2" s="7"/>
      <c r="HLE2" s="7"/>
      <c r="HLF2" s="7"/>
      <c r="HLG2" s="7"/>
      <c r="HLH2" s="7"/>
      <c r="HLI2" s="7"/>
      <c r="HLJ2" s="7"/>
      <c r="HLK2" s="7"/>
      <c r="HLL2" s="7"/>
      <c r="HLM2" s="7"/>
      <c r="HLN2" s="7"/>
      <c r="HLO2" s="7"/>
      <c r="HLP2" s="7"/>
      <c r="HLQ2" s="7"/>
      <c r="HLR2" s="7"/>
      <c r="HLS2" s="7"/>
      <c r="HLT2" s="7"/>
      <c r="HLU2" s="7"/>
      <c r="HLV2" s="7"/>
      <c r="HLW2" s="7"/>
      <c r="HLX2" s="7"/>
      <c r="HLY2" s="7"/>
      <c r="HLZ2" s="7"/>
      <c r="HMA2" s="7"/>
      <c r="HMB2" s="7"/>
      <c r="HMC2" s="7"/>
      <c r="HMD2" s="7"/>
      <c r="HME2" s="7"/>
      <c r="HMF2" s="7"/>
      <c r="HMG2" s="7"/>
      <c r="HMH2" s="7"/>
      <c r="HMI2" s="7"/>
      <c r="HMJ2" s="7"/>
      <c r="HMK2" s="7"/>
      <c r="HML2" s="7"/>
      <c r="HMM2" s="7"/>
      <c r="HMN2" s="7"/>
      <c r="HMO2" s="7"/>
      <c r="HMP2" s="7"/>
      <c r="HMQ2" s="7"/>
      <c r="HMR2" s="7"/>
      <c r="HMS2" s="7"/>
      <c r="HMT2" s="7"/>
      <c r="HMU2" s="7"/>
      <c r="HMV2" s="7"/>
      <c r="HMW2" s="7"/>
      <c r="HMX2" s="7"/>
      <c r="HMY2" s="7"/>
      <c r="HMZ2" s="7"/>
      <c r="HNA2" s="7"/>
      <c r="HNB2" s="7"/>
      <c r="HNC2" s="7"/>
      <c r="HND2" s="7"/>
      <c r="HNE2" s="7"/>
      <c r="HNF2" s="7"/>
      <c r="HNG2" s="7"/>
      <c r="HNH2" s="7"/>
      <c r="HNI2" s="7"/>
      <c r="HNJ2" s="7"/>
      <c r="HNK2" s="7"/>
      <c r="HNL2" s="7"/>
      <c r="HNM2" s="7"/>
      <c r="HNN2" s="7"/>
      <c r="HNO2" s="7"/>
      <c r="HNP2" s="7"/>
      <c r="HNQ2" s="7"/>
      <c r="HNR2" s="7"/>
      <c r="HNS2" s="7"/>
      <c r="HNT2" s="7"/>
      <c r="HNU2" s="7"/>
      <c r="HNV2" s="7"/>
      <c r="HNW2" s="7"/>
      <c r="HNX2" s="7"/>
      <c r="HNY2" s="7"/>
      <c r="HNZ2" s="7"/>
      <c r="HOA2" s="7"/>
      <c r="HOB2" s="7"/>
      <c r="HOC2" s="7"/>
      <c r="HOD2" s="7"/>
      <c r="HOE2" s="7"/>
      <c r="HOF2" s="7"/>
      <c r="HOG2" s="7"/>
      <c r="HOH2" s="7"/>
      <c r="HOI2" s="7"/>
      <c r="HOJ2" s="7"/>
      <c r="HOK2" s="7"/>
      <c r="HOL2" s="7"/>
      <c r="HOM2" s="7"/>
      <c r="HON2" s="7"/>
      <c r="HOO2" s="7"/>
      <c r="HOP2" s="7"/>
      <c r="HOQ2" s="7"/>
      <c r="HOR2" s="7"/>
      <c r="HOS2" s="7"/>
      <c r="HOT2" s="7"/>
      <c r="HOU2" s="7"/>
      <c r="HOV2" s="7"/>
      <c r="HOW2" s="7"/>
      <c r="HOX2" s="7"/>
      <c r="HOY2" s="7"/>
      <c r="HOZ2" s="7"/>
      <c r="HPA2" s="7"/>
      <c r="HPB2" s="7"/>
      <c r="HPC2" s="7"/>
      <c r="HPD2" s="7"/>
      <c r="HPE2" s="7"/>
      <c r="HPF2" s="7"/>
      <c r="HPG2" s="7"/>
      <c r="HPH2" s="7"/>
      <c r="HPI2" s="7"/>
      <c r="HPJ2" s="7"/>
      <c r="HPK2" s="7"/>
      <c r="HPL2" s="7"/>
      <c r="HPM2" s="7"/>
      <c r="HPN2" s="7"/>
      <c r="HPO2" s="7"/>
      <c r="HPP2" s="7"/>
      <c r="HPQ2" s="7"/>
      <c r="HPR2" s="7"/>
      <c r="HPS2" s="7"/>
      <c r="HPT2" s="7"/>
      <c r="HPU2" s="7"/>
      <c r="HPV2" s="7"/>
      <c r="HPW2" s="7"/>
      <c r="HPX2" s="7"/>
      <c r="HPY2" s="7"/>
      <c r="HPZ2" s="7"/>
      <c r="HQA2" s="7"/>
      <c r="HQB2" s="7"/>
      <c r="HQC2" s="7"/>
      <c r="HQD2" s="7"/>
      <c r="HQE2" s="7"/>
      <c r="HQF2" s="7"/>
      <c r="HQG2" s="7"/>
      <c r="HQH2" s="7"/>
      <c r="HQI2" s="7"/>
      <c r="HQJ2" s="7"/>
      <c r="HQK2" s="7"/>
      <c r="HQL2" s="7"/>
      <c r="HQM2" s="7"/>
      <c r="HQN2" s="7"/>
      <c r="HQO2" s="7"/>
      <c r="HQP2" s="7"/>
      <c r="HQQ2" s="7"/>
      <c r="HQR2" s="7"/>
      <c r="HQS2" s="7"/>
      <c r="HQT2" s="7"/>
      <c r="HQU2" s="7"/>
      <c r="HQV2" s="7"/>
      <c r="HQW2" s="7"/>
      <c r="HQX2" s="7"/>
      <c r="HQY2" s="7"/>
      <c r="HQZ2" s="7"/>
      <c r="HRA2" s="7"/>
      <c r="HRB2" s="7"/>
      <c r="HRC2" s="7"/>
      <c r="HRD2" s="7"/>
      <c r="HRE2" s="7"/>
      <c r="HRF2" s="7"/>
      <c r="HRG2" s="7"/>
      <c r="HRH2" s="7"/>
      <c r="HRI2" s="7"/>
      <c r="HRJ2" s="7"/>
      <c r="HRK2" s="7"/>
      <c r="HRL2" s="7"/>
      <c r="HRM2" s="7"/>
      <c r="HRN2" s="7"/>
      <c r="HRO2" s="7"/>
      <c r="HRP2" s="7"/>
      <c r="HRQ2" s="7"/>
      <c r="HRR2" s="7"/>
      <c r="HRS2" s="7"/>
      <c r="HRT2" s="7"/>
      <c r="HRU2" s="7"/>
      <c r="HRV2" s="7"/>
      <c r="HRW2" s="7"/>
      <c r="HRX2" s="7"/>
      <c r="HRY2" s="7"/>
      <c r="HRZ2" s="7"/>
      <c r="HSA2" s="7"/>
      <c r="HSB2" s="7"/>
      <c r="HSC2" s="7"/>
      <c r="HSD2" s="7"/>
      <c r="HSE2" s="7"/>
      <c r="HSF2" s="7"/>
      <c r="HSG2" s="7"/>
      <c r="HSH2" s="7"/>
      <c r="HSI2" s="7"/>
      <c r="HSJ2" s="7"/>
      <c r="HSK2" s="7"/>
      <c r="HSL2" s="7"/>
      <c r="HSM2" s="7"/>
      <c r="HSN2" s="7"/>
      <c r="HSO2" s="7"/>
      <c r="HSP2" s="7"/>
      <c r="HSQ2" s="7"/>
      <c r="HSR2" s="7"/>
      <c r="HSS2" s="7"/>
      <c r="HST2" s="7"/>
      <c r="HSU2" s="7"/>
      <c r="HSV2" s="7"/>
      <c r="HSW2" s="7"/>
      <c r="HSX2" s="7"/>
      <c r="HSY2" s="7"/>
      <c r="HSZ2" s="7"/>
      <c r="HTA2" s="7"/>
      <c r="HTB2" s="7"/>
      <c r="HTC2" s="7"/>
      <c r="HTD2" s="7"/>
      <c r="HTE2" s="7"/>
      <c r="HTF2" s="7"/>
      <c r="HTG2" s="7"/>
      <c r="HTH2" s="7"/>
      <c r="HTI2" s="7"/>
      <c r="HTJ2" s="7"/>
      <c r="HTK2" s="7"/>
      <c r="HTL2" s="7"/>
      <c r="HTM2" s="7"/>
      <c r="HTN2" s="7"/>
      <c r="HTO2" s="7"/>
      <c r="HTP2" s="7"/>
      <c r="HTQ2" s="7"/>
      <c r="HTR2" s="7"/>
      <c r="HTS2" s="7"/>
      <c r="HTT2" s="7"/>
      <c r="HTU2" s="7"/>
      <c r="HTV2" s="7"/>
      <c r="HTW2" s="7"/>
      <c r="HTX2" s="7"/>
      <c r="HTY2" s="7"/>
      <c r="HTZ2" s="7"/>
      <c r="HUA2" s="7"/>
      <c r="HUB2" s="7"/>
      <c r="HUC2" s="7"/>
      <c r="HUD2" s="7"/>
      <c r="HUE2" s="7"/>
      <c r="HUF2" s="7"/>
      <c r="HUG2" s="7"/>
      <c r="HUH2" s="7"/>
      <c r="HUI2" s="7"/>
      <c r="HUJ2" s="7"/>
      <c r="HUK2" s="7"/>
      <c r="HUL2" s="7"/>
      <c r="HUM2" s="7"/>
      <c r="HUN2" s="7"/>
      <c r="HUO2" s="7"/>
      <c r="HUP2" s="7"/>
      <c r="HUQ2" s="7"/>
      <c r="HUR2" s="7"/>
      <c r="HUS2" s="7"/>
      <c r="HUT2" s="7"/>
      <c r="HUU2" s="7"/>
      <c r="HUV2" s="7"/>
      <c r="HUW2" s="7"/>
      <c r="HUX2" s="7"/>
      <c r="HUY2" s="7"/>
      <c r="HUZ2" s="7"/>
      <c r="HVA2" s="7"/>
      <c r="HVB2" s="7"/>
      <c r="HVC2" s="7"/>
      <c r="HVD2" s="7"/>
      <c r="HVE2" s="7"/>
      <c r="HVF2" s="7"/>
      <c r="HVG2" s="7"/>
      <c r="HVH2" s="7"/>
      <c r="HVI2" s="7"/>
      <c r="HVJ2" s="7"/>
      <c r="HVK2" s="7"/>
      <c r="HVL2" s="7"/>
      <c r="HVM2" s="7"/>
      <c r="HVN2" s="7"/>
      <c r="HVO2" s="7"/>
      <c r="HVP2" s="7"/>
      <c r="HVQ2" s="7"/>
      <c r="HVR2" s="7"/>
      <c r="HVS2" s="7"/>
      <c r="HVT2" s="7"/>
      <c r="HVU2" s="7"/>
      <c r="HVV2" s="7"/>
      <c r="HVW2" s="7"/>
      <c r="HVX2" s="7"/>
      <c r="HVY2" s="7"/>
      <c r="HVZ2" s="7"/>
      <c r="HWA2" s="7"/>
      <c r="HWB2" s="7"/>
      <c r="HWC2" s="7"/>
      <c r="HWD2" s="7"/>
      <c r="HWE2" s="7"/>
      <c r="HWF2" s="7"/>
      <c r="HWG2" s="7"/>
      <c r="HWH2" s="7"/>
      <c r="HWI2" s="7"/>
      <c r="HWJ2" s="7"/>
      <c r="HWK2" s="7"/>
      <c r="HWL2" s="7"/>
      <c r="HWM2" s="7"/>
      <c r="HWN2" s="7"/>
      <c r="HWO2" s="7"/>
      <c r="HWP2" s="7"/>
      <c r="HWQ2" s="7"/>
      <c r="HWR2" s="7"/>
      <c r="HWS2" s="7"/>
      <c r="HWT2" s="7"/>
      <c r="HWU2" s="7"/>
      <c r="HWV2" s="7"/>
      <c r="HWW2" s="7"/>
      <c r="HWX2" s="7"/>
      <c r="HWY2" s="7"/>
      <c r="HWZ2" s="7"/>
      <c r="HXA2" s="7"/>
      <c r="HXB2" s="7"/>
      <c r="HXC2" s="7"/>
      <c r="HXD2" s="7"/>
      <c r="HXE2" s="7"/>
      <c r="HXF2" s="7"/>
      <c r="HXG2" s="7"/>
      <c r="HXH2" s="7"/>
      <c r="HXI2" s="7"/>
      <c r="HXJ2" s="7"/>
      <c r="HXK2" s="7"/>
      <c r="HXL2" s="7"/>
      <c r="HXM2" s="7"/>
      <c r="HXN2" s="7"/>
      <c r="HXO2" s="7"/>
      <c r="HXP2" s="7"/>
      <c r="HXQ2" s="7"/>
      <c r="HXR2" s="7"/>
      <c r="HXS2" s="7"/>
      <c r="HXT2" s="7"/>
      <c r="HXU2" s="7"/>
      <c r="HXV2" s="7"/>
      <c r="HXW2" s="7"/>
      <c r="HXX2" s="7"/>
      <c r="HXY2" s="7"/>
      <c r="HXZ2" s="7"/>
      <c r="HYA2" s="7"/>
      <c r="HYB2" s="7"/>
      <c r="HYC2" s="7"/>
      <c r="HYD2" s="7"/>
      <c r="HYE2" s="7"/>
      <c r="HYF2" s="7"/>
      <c r="HYG2" s="7"/>
      <c r="HYH2" s="7"/>
      <c r="HYI2" s="7"/>
      <c r="HYJ2" s="7"/>
      <c r="HYK2" s="7"/>
      <c r="HYL2" s="7"/>
      <c r="HYM2" s="7"/>
      <c r="HYN2" s="7"/>
      <c r="HYO2" s="7"/>
      <c r="HYP2" s="7"/>
      <c r="HYQ2" s="7"/>
      <c r="HYR2" s="7"/>
      <c r="HYS2" s="7"/>
      <c r="HYT2" s="7"/>
      <c r="HYU2" s="7"/>
      <c r="HYV2" s="7"/>
      <c r="HYW2" s="7"/>
      <c r="HYX2" s="7"/>
      <c r="HYY2" s="7"/>
      <c r="HYZ2" s="7"/>
      <c r="HZA2" s="7"/>
      <c r="HZB2" s="7"/>
      <c r="HZC2" s="7"/>
      <c r="HZD2" s="7"/>
      <c r="HZE2" s="7"/>
      <c r="HZF2" s="7"/>
      <c r="HZG2" s="7"/>
      <c r="HZH2" s="7"/>
      <c r="HZI2" s="7"/>
      <c r="HZJ2" s="7"/>
      <c r="HZK2" s="7"/>
      <c r="HZL2" s="7"/>
      <c r="HZM2" s="7"/>
      <c r="HZN2" s="7"/>
      <c r="HZO2" s="7"/>
      <c r="HZP2" s="7"/>
      <c r="HZQ2" s="7"/>
      <c r="HZR2" s="7"/>
      <c r="HZS2" s="7"/>
      <c r="HZT2" s="7"/>
      <c r="HZU2" s="7"/>
      <c r="HZV2" s="7"/>
      <c r="HZW2" s="7"/>
      <c r="HZX2" s="7"/>
      <c r="HZY2" s="7"/>
      <c r="HZZ2" s="7"/>
      <c r="IAA2" s="7"/>
      <c r="IAB2" s="7"/>
      <c r="IAC2" s="7"/>
      <c r="IAD2" s="7"/>
      <c r="IAE2" s="7"/>
      <c r="IAF2" s="7"/>
      <c r="IAG2" s="7"/>
      <c r="IAH2" s="7"/>
      <c r="IAI2" s="7"/>
      <c r="IAJ2" s="7"/>
      <c r="IAK2" s="7"/>
      <c r="IAL2" s="7"/>
      <c r="IAM2" s="7"/>
      <c r="IAN2" s="7"/>
      <c r="IAO2" s="7"/>
      <c r="IAP2" s="7"/>
      <c r="IAQ2" s="7"/>
      <c r="IAR2" s="7"/>
      <c r="IAS2" s="7"/>
      <c r="IAT2" s="7"/>
      <c r="IAU2" s="7"/>
      <c r="IAV2" s="7"/>
      <c r="IAW2" s="7"/>
      <c r="IAX2" s="7"/>
      <c r="IAY2" s="7"/>
      <c r="IAZ2" s="7"/>
      <c r="IBA2" s="7"/>
      <c r="IBB2" s="7"/>
      <c r="IBC2" s="7"/>
      <c r="IBD2" s="7"/>
      <c r="IBE2" s="7"/>
      <c r="IBF2" s="7"/>
      <c r="IBG2" s="7"/>
      <c r="IBH2" s="7"/>
      <c r="IBI2" s="7"/>
      <c r="IBJ2" s="7"/>
      <c r="IBK2" s="7"/>
      <c r="IBL2" s="7"/>
      <c r="IBM2" s="7"/>
      <c r="IBN2" s="7"/>
      <c r="IBO2" s="7"/>
      <c r="IBP2" s="7"/>
      <c r="IBQ2" s="7"/>
      <c r="IBR2" s="7"/>
      <c r="IBS2" s="7"/>
      <c r="IBT2" s="7"/>
      <c r="IBU2" s="7"/>
      <c r="IBV2" s="7"/>
      <c r="IBW2" s="7"/>
      <c r="IBX2" s="7"/>
      <c r="IBY2" s="7"/>
      <c r="IBZ2" s="7"/>
      <c r="ICA2" s="7"/>
      <c r="ICB2" s="7"/>
      <c r="ICC2" s="7"/>
      <c r="ICD2" s="7"/>
      <c r="ICE2" s="7"/>
      <c r="ICF2" s="7"/>
      <c r="ICG2" s="7"/>
      <c r="ICH2" s="7"/>
      <c r="ICI2" s="7"/>
      <c r="ICJ2" s="7"/>
      <c r="ICK2" s="7"/>
      <c r="ICL2" s="7"/>
      <c r="ICM2" s="7"/>
      <c r="ICN2" s="7"/>
      <c r="ICO2" s="7"/>
      <c r="ICP2" s="7"/>
      <c r="ICQ2" s="7"/>
      <c r="ICR2" s="7"/>
      <c r="ICS2" s="7"/>
      <c r="ICT2" s="7"/>
      <c r="ICU2" s="7"/>
      <c r="ICV2" s="7"/>
      <c r="ICW2" s="7"/>
      <c r="ICX2" s="7"/>
      <c r="ICY2" s="7"/>
      <c r="ICZ2" s="7"/>
      <c r="IDA2" s="7"/>
      <c r="IDB2" s="7"/>
      <c r="IDC2" s="7"/>
      <c r="IDD2" s="7"/>
      <c r="IDE2" s="7"/>
      <c r="IDF2" s="7"/>
      <c r="IDG2" s="7"/>
      <c r="IDH2" s="7"/>
      <c r="IDI2" s="7"/>
      <c r="IDJ2" s="7"/>
      <c r="IDK2" s="7"/>
      <c r="IDL2" s="7"/>
      <c r="IDM2" s="7"/>
      <c r="IDN2" s="7"/>
      <c r="IDO2" s="7"/>
      <c r="IDP2" s="7"/>
      <c r="IDQ2" s="7"/>
      <c r="IDR2" s="7"/>
      <c r="IDS2" s="7"/>
      <c r="IDT2" s="7"/>
      <c r="IDU2" s="7"/>
      <c r="IDV2" s="7"/>
      <c r="IDW2" s="7"/>
      <c r="IDX2" s="7"/>
      <c r="IDY2" s="7"/>
      <c r="IDZ2" s="7"/>
      <c r="IEA2" s="7"/>
      <c r="IEB2" s="7"/>
      <c r="IEC2" s="7"/>
      <c r="IED2" s="7"/>
      <c r="IEE2" s="7"/>
      <c r="IEF2" s="7"/>
      <c r="IEG2" s="7"/>
      <c r="IEH2" s="7"/>
      <c r="IEI2" s="7"/>
      <c r="IEJ2" s="7"/>
      <c r="IEK2" s="7"/>
      <c r="IEL2" s="7"/>
      <c r="IEM2" s="7"/>
      <c r="IEN2" s="7"/>
      <c r="IEO2" s="7"/>
      <c r="IEP2" s="7"/>
      <c r="IEQ2" s="7"/>
      <c r="IER2" s="7"/>
      <c r="IES2" s="7"/>
      <c r="IET2" s="7"/>
      <c r="IEU2" s="7"/>
      <c r="IEV2" s="7"/>
      <c r="IEW2" s="7"/>
      <c r="IEX2" s="7"/>
      <c r="IEY2" s="7"/>
      <c r="IEZ2" s="7"/>
      <c r="IFA2" s="7"/>
      <c r="IFB2" s="7"/>
      <c r="IFC2" s="7"/>
      <c r="IFD2" s="7"/>
      <c r="IFE2" s="7"/>
      <c r="IFF2" s="7"/>
      <c r="IFG2" s="7"/>
      <c r="IFH2" s="7"/>
      <c r="IFI2" s="7"/>
      <c r="IFJ2" s="7"/>
      <c r="IFK2" s="7"/>
      <c r="IFL2" s="7"/>
      <c r="IFM2" s="7"/>
      <c r="IFN2" s="7"/>
      <c r="IFO2" s="7"/>
      <c r="IFP2" s="7"/>
      <c r="IFQ2" s="7"/>
      <c r="IFR2" s="7"/>
      <c r="IFS2" s="7"/>
      <c r="IFT2" s="7"/>
      <c r="IFU2" s="7"/>
      <c r="IFV2" s="7"/>
      <c r="IFW2" s="7"/>
      <c r="IFX2" s="7"/>
      <c r="IFY2" s="7"/>
      <c r="IFZ2" s="7"/>
      <c r="IGA2" s="7"/>
      <c r="IGB2" s="7"/>
      <c r="IGC2" s="7"/>
      <c r="IGD2" s="7"/>
      <c r="IGE2" s="7"/>
      <c r="IGF2" s="7"/>
      <c r="IGG2" s="7"/>
      <c r="IGH2" s="7"/>
      <c r="IGI2" s="7"/>
      <c r="IGJ2" s="7"/>
      <c r="IGK2" s="7"/>
      <c r="IGL2" s="7"/>
      <c r="IGM2" s="7"/>
      <c r="IGN2" s="7"/>
      <c r="IGO2" s="7"/>
      <c r="IGP2" s="7"/>
      <c r="IGQ2" s="7"/>
      <c r="IGR2" s="7"/>
      <c r="IGS2" s="7"/>
      <c r="IGT2" s="7"/>
      <c r="IGU2" s="7"/>
      <c r="IGV2" s="7"/>
      <c r="IGW2" s="7"/>
      <c r="IGX2" s="7"/>
      <c r="IGY2" s="7"/>
      <c r="IGZ2" s="7"/>
      <c r="IHA2" s="7"/>
      <c r="IHB2" s="7"/>
      <c r="IHC2" s="7"/>
      <c r="IHD2" s="7"/>
      <c r="IHE2" s="7"/>
      <c r="IHF2" s="7"/>
      <c r="IHG2" s="7"/>
      <c r="IHH2" s="7"/>
      <c r="IHI2" s="7"/>
      <c r="IHJ2" s="7"/>
      <c r="IHK2" s="7"/>
      <c r="IHL2" s="7"/>
      <c r="IHM2" s="7"/>
      <c r="IHN2" s="7"/>
      <c r="IHO2" s="7"/>
      <c r="IHP2" s="7"/>
      <c r="IHQ2" s="7"/>
      <c r="IHR2" s="7"/>
      <c r="IHS2" s="7"/>
      <c r="IHT2" s="7"/>
      <c r="IHU2" s="7"/>
      <c r="IHV2" s="7"/>
      <c r="IHW2" s="7"/>
      <c r="IHX2" s="7"/>
      <c r="IHY2" s="7"/>
      <c r="IHZ2" s="7"/>
      <c r="IIA2" s="7"/>
      <c r="IIB2" s="7"/>
      <c r="IIC2" s="7"/>
      <c r="IID2" s="7"/>
      <c r="IIE2" s="7"/>
      <c r="IIF2" s="7"/>
      <c r="IIG2" s="7"/>
      <c r="IIH2" s="7"/>
      <c r="III2" s="7"/>
      <c r="IIJ2" s="7"/>
      <c r="IIK2" s="7"/>
      <c r="IIL2" s="7"/>
      <c r="IIM2" s="7"/>
      <c r="IIN2" s="7"/>
      <c r="IIO2" s="7"/>
      <c r="IIP2" s="7"/>
      <c r="IIQ2" s="7"/>
      <c r="IIR2" s="7"/>
      <c r="IIS2" s="7"/>
      <c r="IIT2" s="7"/>
      <c r="IIU2" s="7"/>
      <c r="IIV2" s="7"/>
      <c r="IIW2" s="7"/>
      <c r="IIX2" s="7"/>
      <c r="IIY2" s="7"/>
      <c r="IIZ2" s="7"/>
      <c r="IJA2" s="7"/>
      <c r="IJB2" s="7"/>
      <c r="IJC2" s="7"/>
      <c r="IJD2" s="7"/>
      <c r="IJE2" s="7"/>
      <c r="IJF2" s="7"/>
      <c r="IJG2" s="7"/>
      <c r="IJH2" s="7"/>
      <c r="IJI2" s="7"/>
      <c r="IJJ2" s="7"/>
      <c r="IJK2" s="7"/>
      <c r="IJL2" s="7"/>
      <c r="IJM2" s="7"/>
      <c r="IJN2" s="7"/>
      <c r="IJO2" s="7"/>
      <c r="IJP2" s="7"/>
      <c r="IJQ2" s="7"/>
      <c r="IJR2" s="7"/>
      <c r="IJS2" s="7"/>
      <c r="IJT2" s="7"/>
      <c r="IJU2" s="7"/>
      <c r="IJV2" s="7"/>
      <c r="IJW2" s="7"/>
      <c r="IJX2" s="7"/>
      <c r="IJY2" s="7"/>
      <c r="IJZ2" s="7"/>
      <c r="IKA2" s="7"/>
      <c r="IKB2" s="7"/>
      <c r="IKC2" s="7"/>
      <c r="IKD2" s="7"/>
      <c r="IKE2" s="7"/>
      <c r="IKF2" s="7"/>
      <c r="IKG2" s="7"/>
      <c r="IKH2" s="7"/>
      <c r="IKI2" s="7"/>
      <c r="IKJ2" s="7"/>
      <c r="IKK2" s="7"/>
      <c r="IKL2" s="7"/>
      <c r="IKM2" s="7"/>
      <c r="IKN2" s="7"/>
      <c r="IKO2" s="7"/>
      <c r="IKP2" s="7"/>
      <c r="IKQ2" s="7"/>
      <c r="IKR2" s="7"/>
      <c r="IKS2" s="7"/>
      <c r="IKT2" s="7"/>
      <c r="IKU2" s="7"/>
      <c r="IKV2" s="7"/>
      <c r="IKW2" s="7"/>
      <c r="IKX2" s="7"/>
      <c r="IKY2" s="7"/>
      <c r="IKZ2" s="7"/>
      <c r="ILA2" s="7"/>
      <c r="ILB2" s="7"/>
      <c r="ILC2" s="7"/>
      <c r="ILD2" s="7"/>
      <c r="ILE2" s="7"/>
      <c r="ILF2" s="7"/>
      <c r="ILG2" s="7"/>
      <c r="ILH2" s="7"/>
      <c r="ILI2" s="7"/>
      <c r="ILJ2" s="7"/>
      <c r="ILK2" s="7"/>
      <c r="ILL2" s="7"/>
      <c r="ILM2" s="7"/>
      <c r="ILN2" s="7"/>
      <c r="ILO2" s="7"/>
      <c r="ILP2" s="7"/>
      <c r="ILQ2" s="7"/>
      <c r="ILR2" s="7"/>
      <c r="ILS2" s="7"/>
      <c r="ILT2" s="7"/>
      <c r="ILU2" s="7"/>
      <c r="ILV2" s="7"/>
      <c r="ILW2" s="7"/>
      <c r="ILX2" s="7"/>
      <c r="ILY2" s="7"/>
      <c r="ILZ2" s="7"/>
      <c r="IMA2" s="7"/>
      <c r="IMB2" s="7"/>
      <c r="IMC2" s="7"/>
      <c r="IMD2" s="7"/>
      <c r="IME2" s="7"/>
      <c r="IMF2" s="7"/>
      <c r="IMG2" s="7"/>
      <c r="IMH2" s="7"/>
      <c r="IMI2" s="7"/>
      <c r="IMJ2" s="7"/>
      <c r="IMK2" s="7"/>
      <c r="IML2" s="7"/>
      <c r="IMM2" s="7"/>
      <c r="IMN2" s="7"/>
      <c r="IMO2" s="7"/>
      <c r="IMP2" s="7"/>
      <c r="IMQ2" s="7"/>
      <c r="IMR2" s="7"/>
      <c r="IMS2" s="7"/>
      <c r="IMT2" s="7"/>
      <c r="IMU2" s="7"/>
      <c r="IMV2" s="7"/>
      <c r="IMW2" s="7"/>
      <c r="IMX2" s="7"/>
      <c r="IMY2" s="7"/>
      <c r="IMZ2" s="7"/>
      <c r="INA2" s="7"/>
      <c r="INB2" s="7"/>
      <c r="INC2" s="7"/>
      <c r="IND2" s="7"/>
      <c r="INE2" s="7"/>
      <c r="INF2" s="7"/>
      <c r="ING2" s="7"/>
      <c r="INH2" s="7"/>
      <c r="INI2" s="7"/>
      <c r="INJ2" s="7"/>
      <c r="INK2" s="7"/>
      <c r="INL2" s="7"/>
      <c r="INM2" s="7"/>
      <c r="INN2" s="7"/>
      <c r="INO2" s="7"/>
      <c r="INP2" s="7"/>
      <c r="INQ2" s="7"/>
      <c r="INR2" s="7"/>
      <c r="INS2" s="7"/>
      <c r="INT2" s="7"/>
      <c r="INU2" s="7"/>
      <c r="INV2" s="7"/>
      <c r="INW2" s="7"/>
      <c r="INX2" s="7"/>
      <c r="INY2" s="7"/>
      <c r="INZ2" s="7"/>
      <c r="IOA2" s="7"/>
      <c r="IOB2" s="7"/>
      <c r="IOC2" s="7"/>
      <c r="IOD2" s="7"/>
      <c r="IOE2" s="7"/>
      <c r="IOF2" s="7"/>
      <c r="IOG2" s="7"/>
      <c r="IOH2" s="7"/>
      <c r="IOI2" s="7"/>
      <c r="IOJ2" s="7"/>
      <c r="IOK2" s="7"/>
      <c r="IOL2" s="7"/>
      <c r="IOM2" s="7"/>
      <c r="ION2" s="7"/>
      <c r="IOO2" s="7"/>
      <c r="IOP2" s="7"/>
      <c r="IOQ2" s="7"/>
      <c r="IOR2" s="7"/>
      <c r="IOS2" s="7"/>
      <c r="IOT2" s="7"/>
      <c r="IOU2" s="7"/>
      <c r="IOV2" s="7"/>
      <c r="IOW2" s="7"/>
      <c r="IOX2" s="7"/>
      <c r="IOY2" s="7"/>
      <c r="IOZ2" s="7"/>
      <c r="IPA2" s="7"/>
      <c r="IPB2" s="7"/>
      <c r="IPC2" s="7"/>
      <c r="IPD2" s="7"/>
      <c r="IPE2" s="7"/>
      <c r="IPF2" s="7"/>
      <c r="IPG2" s="7"/>
      <c r="IPH2" s="7"/>
      <c r="IPI2" s="7"/>
      <c r="IPJ2" s="7"/>
      <c r="IPK2" s="7"/>
      <c r="IPL2" s="7"/>
      <c r="IPM2" s="7"/>
      <c r="IPN2" s="7"/>
      <c r="IPO2" s="7"/>
      <c r="IPP2" s="7"/>
      <c r="IPQ2" s="7"/>
      <c r="IPR2" s="7"/>
      <c r="IPS2" s="7"/>
      <c r="IPT2" s="7"/>
      <c r="IPU2" s="7"/>
      <c r="IPV2" s="7"/>
      <c r="IPW2" s="7"/>
      <c r="IPX2" s="7"/>
      <c r="IPY2" s="7"/>
      <c r="IPZ2" s="7"/>
      <c r="IQA2" s="7"/>
      <c r="IQB2" s="7"/>
      <c r="IQC2" s="7"/>
      <c r="IQD2" s="7"/>
      <c r="IQE2" s="7"/>
      <c r="IQF2" s="7"/>
      <c r="IQG2" s="7"/>
      <c r="IQH2" s="7"/>
      <c r="IQI2" s="7"/>
      <c r="IQJ2" s="7"/>
      <c r="IQK2" s="7"/>
      <c r="IQL2" s="7"/>
      <c r="IQM2" s="7"/>
      <c r="IQN2" s="7"/>
      <c r="IQO2" s="7"/>
      <c r="IQP2" s="7"/>
      <c r="IQQ2" s="7"/>
      <c r="IQR2" s="7"/>
      <c r="IQS2" s="7"/>
      <c r="IQT2" s="7"/>
      <c r="IQU2" s="7"/>
      <c r="IQV2" s="7"/>
      <c r="IQW2" s="7"/>
      <c r="IQX2" s="7"/>
      <c r="IQY2" s="7"/>
      <c r="IQZ2" s="7"/>
      <c r="IRA2" s="7"/>
      <c r="IRB2" s="7"/>
      <c r="IRC2" s="7"/>
      <c r="IRD2" s="7"/>
      <c r="IRE2" s="7"/>
      <c r="IRF2" s="7"/>
      <c r="IRG2" s="7"/>
      <c r="IRH2" s="7"/>
      <c r="IRI2" s="7"/>
      <c r="IRJ2" s="7"/>
      <c r="IRK2" s="7"/>
      <c r="IRL2" s="7"/>
      <c r="IRM2" s="7"/>
      <c r="IRN2" s="7"/>
      <c r="IRO2" s="7"/>
      <c r="IRP2" s="7"/>
      <c r="IRQ2" s="7"/>
      <c r="IRR2" s="7"/>
      <c r="IRS2" s="7"/>
      <c r="IRT2" s="7"/>
      <c r="IRU2" s="7"/>
      <c r="IRV2" s="7"/>
      <c r="IRW2" s="7"/>
      <c r="IRX2" s="7"/>
      <c r="IRY2" s="7"/>
      <c r="IRZ2" s="7"/>
      <c r="ISA2" s="7"/>
      <c r="ISB2" s="7"/>
      <c r="ISC2" s="7"/>
      <c r="ISD2" s="7"/>
      <c r="ISE2" s="7"/>
      <c r="ISF2" s="7"/>
      <c r="ISG2" s="7"/>
      <c r="ISH2" s="7"/>
      <c r="ISI2" s="7"/>
      <c r="ISJ2" s="7"/>
      <c r="ISK2" s="7"/>
      <c r="ISL2" s="7"/>
      <c r="ISM2" s="7"/>
      <c r="ISN2" s="7"/>
      <c r="ISO2" s="7"/>
      <c r="ISP2" s="7"/>
      <c r="ISQ2" s="7"/>
      <c r="ISR2" s="7"/>
      <c r="ISS2" s="7"/>
      <c r="IST2" s="7"/>
      <c r="ISU2" s="7"/>
      <c r="ISV2" s="7"/>
      <c r="ISW2" s="7"/>
      <c r="ISX2" s="7"/>
      <c r="ISY2" s="7"/>
      <c r="ISZ2" s="7"/>
      <c r="ITA2" s="7"/>
      <c r="ITB2" s="7"/>
      <c r="ITC2" s="7"/>
      <c r="ITD2" s="7"/>
      <c r="ITE2" s="7"/>
      <c r="ITF2" s="7"/>
      <c r="ITG2" s="7"/>
      <c r="ITH2" s="7"/>
      <c r="ITI2" s="7"/>
      <c r="ITJ2" s="7"/>
      <c r="ITK2" s="7"/>
      <c r="ITL2" s="7"/>
      <c r="ITM2" s="7"/>
      <c r="ITN2" s="7"/>
      <c r="ITO2" s="7"/>
      <c r="ITP2" s="7"/>
      <c r="ITQ2" s="7"/>
      <c r="ITR2" s="7"/>
      <c r="ITS2" s="7"/>
      <c r="ITT2" s="7"/>
      <c r="ITU2" s="7"/>
      <c r="ITV2" s="7"/>
      <c r="ITW2" s="7"/>
      <c r="ITX2" s="7"/>
      <c r="ITY2" s="7"/>
      <c r="ITZ2" s="7"/>
      <c r="IUA2" s="7"/>
      <c r="IUB2" s="7"/>
      <c r="IUC2" s="7"/>
      <c r="IUD2" s="7"/>
      <c r="IUE2" s="7"/>
      <c r="IUF2" s="7"/>
      <c r="IUG2" s="7"/>
      <c r="IUH2" s="7"/>
      <c r="IUI2" s="7"/>
      <c r="IUJ2" s="7"/>
      <c r="IUK2" s="7"/>
      <c r="IUL2" s="7"/>
      <c r="IUM2" s="7"/>
      <c r="IUN2" s="7"/>
      <c r="IUO2" s="7"/>
      <c r="IUP2" s="7"/>
      <c r="IUQ2" s="7"/>
      <c r="IUR2" s="7"/>
      <c r="IUS2" s="7"/>
      <c r="IUT2" s="7"/>
      <c r="IUU2" s="7"/>
      <c r="IUV2" s="7"/>
      <c r="IUW2" s="7"/>
      <c r="IUX2" s="7"/>
      <c r="IUY2" s="7"/>
      <c r="IUZ2" s="7"/>
      <c r="IVA2" s="7"/>
      <c r="IVB2" s="7"/>
      <c r="IVC2" s="7"/>
      <c r="IVD2" s="7"/>
      <c r="IVE2" s="7"/>
      <c r="IVF2" s="7"/>
      <c r="IVG2" s="7"/>
      <c r="IVH2" s="7"/>
      <c r="IVI2" s="7"/>
      <c r="IVJ2" s="7"/>
      <c r="IVK2" s="7"/>
      <c r="IVL2" s="7"/>
      <c r="IVM2" s="7"/>
      <c r="IVN2" s="7"/>
      <c r="IVO2" s="7"/>
      <c r="IVP2" s="7"/>
      <c r="IVQ2" s="7"/>
      <c r="IVR2" s="7"/>
      <c r="IVS2" s="7"/>
      <c r="IVT2" s="7"/>
      <c r="IVU2" s="7"/>
      <c r="IVV2" s="7"/>
      <c r="IVW2" s="7"/>
      <c r="IVX2" s="7"/>
      <c r="IVY2" s="7"/>
      <c r="IVZ2" s="7"/>
      <c r="IWA2" s="7"/>
      <c r="IWB2" s="7"/>
      <c r="IWC2" s="7"/>
      <c r="IWD2" s="7"/>
      <c r="IWE2" s="7"/>
      <c r="IWF2" s="7"/>
      <c r="IWG2" s="7"/>
      <c r="IWH2" s="7"/>
      <c r="IWI2" s="7"/>
      <c r="IWJ2" s="7"/>
      <c r="IWK2" s="7"/>
      <c r="IWL2" s="7"/>
      <c r="IWM2" s="7"/>
      <c r="IWN2" s="7"/>
      <c r="IWO2" s="7"/>
      <c r="IWP2" s="7"/>
      <c r="IWQ2" s="7"/>
      <c r="IWR2" s="7"/>
      <c r="IWS2" s="7"/>
      <c r="IWT2" s="7"/>
      <c r="IWU2" s="7"/>
      <c r="IWV2" s="7"/>
      <c r="IWW2" s="7"/>
      <c r="IWX2" s="7"/>
      <c r="IWY2" s="7"/>
      <c r="IWZ2" s="7"/>
      <c r="IXA2" s="7"/>
      <c r="IXB2" s="7"/>
      <c r="IXC2" s="7"/>
      <c r="IXD2" s="7"/>
      <c r="IXE2" s="7"/>
      <c r="IXF2" s="7"/>
      <c r="IXG2" s="7"/>
      <c r="IXH2" s="7"/>
      <c r="IXI2" s="7"/>
      <c r="IXJ2" s="7"/>
      <c r="IXK2" s="7"/>
      <c r="IXL2" s="7"/>
      <c r="IXM2" s="7"/>
      <c r="IXN2" s="7"/>
      <c r="IXO2" s="7"/>
      <c r="IXP2" s="7"/>
      <c r="IXQ2" s="7"/>
      <c r="IXR2" s="7"/>
      <c r="IXS2" s="7"/>
      <c r="IXT2" s="7"/>
      <c r="IXU2" s="7"/>
      <c r="IXV2" s="7"/>
      <c r="IXW2" s="7"/>
      <c r="IXX2" s="7"/>
      <c r="IXY2" s="7"/>
      <c r="IXZ2" s="7"/>
      <c r="IYA2" s="7"/>
      <c r="IYB2" s="7"/>
      <c r="IYC2" s="7"/>
      <c r="IYD2" s="7"/>
      <c r="IYE2" s="7"/>
      <c r="IYF2" s="7"/>
      <c r="IYG2" s="7"/>
      <c r="IYH2" s="7"/>
      <c r="IYI2" s="7"/>
      <c r="IYJ2" s="7"/>
      <c r="IYK2" s="7"/>
      <c r="IYL2" s="7"/>
      <c r="IYM2" s="7"/>
      <c r="IYN2" s="7"/>
      <c r="IYO2" s="7"/>
      <c r="IYP2" s="7"/>
      <c r="IYQ2" s="7"/>
      <c r="IYR2" s="7"/>
      <c r="IYS2" s="7"/>
      <c r="IYT2" s="7"/>
      <c r="IYU2" s="7"/>
      <c r="IYV2" s="7"/>
      <c r="IYW2" s="7"/>
      <c r="IYX2" s="7"/>
      <c r="IYY2" s="7"/>
      <c r="IYZ2" s="7"/>
      <c r="IZA2" s="7"/>
      <c r="IZB2" s="7"/>
      <c r="IZC2" s="7"/>
      <c r="IZD2" s="7"/>
      <c r="IZE2" s="7"/>
      <c r="IZF2" s="7"/>
      <c r="IZG2" s="7"/>
      <c r="IZH2" s="7"/>
      <c r="IZI2" s="7"/>
      <c r="IZJ2" s="7"/>
      <c r="IZK2" s="7"/>
      <c r="IZL2" s="7"/>
      <c r="IZM2" s="7"/>
      <c r="IZN2" s="7"/>
      <c r="IZO2" s="7"/>
      <c r="IZP2" s="7"/>
      <c r="IZQ2" s="7"/>
      <c r="IZR2" s="7"/>
      <c r="IZS2" s="7"/>
      <c r="IZT2" s="7"/>
      <c r="IZU2" s="7"/>
      <c r="IZV2" s="7"/>
      <c r="IZW2" s="7"/>
      <c r="IZX2" s="7"/>
      <c r="IZY2" s="7"/>
      <c r="IZZ2" s="7"/>
      <c r="JAA2" s="7"/>
      <c r="JAB2" s="7"/>
      <c r="JAC2" s="7"/>
      <c r="JAD2" s="7"/>
      <c r="JAE2" s="7"/>
      <c r="JAF2" s="7"/>
      <c r="JAG2" s="7"/>
      <c r="JAH2" s="7"/>
      <c r="JAI2" s="7"/>
      <c r="JAJ2" s="7"/>
      <c r="JAK2" s="7"/>
      <c r="JAL2" s="7"/>
      <c r="JAM2" s="7"/>
      <c r="JAN2" s="7"/>
      <c r="JAO2" s="7"/>
      <c r="JAP2" s="7"/>
      <c r="JAQ2" s="7"/>
      <c r="JAR2" s="7"/>
      <c r="JAS2" s="7"/>
      <c r="JAT2" s="7"/>
      <c r="JAU2" s="7"/>
      <c r="JAV2" s="7"/>
      <c r="JAW2" s="7"/>
      <c r="JAX2" s="7"/>
      <c r="JAY2" s="7"/>
      <c r="JAZ2" s="7"/>
      <c r="JBA2" s="7"/>
      <c r="JBB2" s="7"/>
      <c r="JBC2" s="7"/>
      <c r="JBD2" s="7"/>
      <c r="JBE2" s="7"/>
      <c r="JBF2" s="7"/>
      <c r="JBG2" s="7"/>
      <c r="JBH2" s="7"/>
      <c r="JBI2" s="7"/>
      <c r="JBJ2" s="7"/>
      <c r="JBK2" s="7"/>
      <c r="JBL2" s="7"/>
      <c r="JBM2" s="7"/>
      <c r="JBN2" s="7"/>
      <c r="JBO2" s="7"/>
      <c r="JBP2" s="7"/>
      <c r="JBQ2" s="7"/>
      <c r="JBR2" s="7"/>
      <c r="JBS2" s="7"/>
      <c r="JBT2" s="7"/>
      <c r="JBU2" s="7"/>
      <c r="JBV2" s="7"/>
      <c r="JBW2" s="7"/>
      <c r="JBX2" s="7"/>
      <c r="JBY2" s="7"/>
      <c r="JBZ2" s="7"/>
      <c r="JCA2" s="7"/>
      <c r="JCB2" s="7"/>
      <c r="JCC2" s="7"/>
      <c r="JCD2" s="7"/>
      <c r="JCE2" s="7"/>
      <c r="JCF2" s="7"/>
      <c r="JCG2" s="7"/>
      <c r="JCH2" s="7"/>
      <c r="JCI2" s="7"/>
      <c r="JCJ2" s="7"/>
      <c r="JCK2" s="7"/>
      <c r="JCL2" s="7"/>
      <c r="JCM2" s="7"/>
      <c r="JCN2" s="7"/>
      <c r="JCO2" s="7"/>
      <c r="JCP2" s="7"/>
      <c r="JCQ2" s="7"/>
      <c r="JCR2" s="7"/>
      <c r="JCS2" s="7"/>
      <c r="JCT2" s="7"/>
      <c r="JCU2" s="7"/>
      <c r="JCV2" s="7"/>
      <c r="JCW2" s="7"/>
      <c r="JCX2" s="7"/>
      <c r="JCY2" s="7"/>
      <c r="JCZ2" s="7"/>
      <c r="JDA2" s="7"/>
      <c r="JDB2" s="7"/>
      <c r="JDC2" s="7"/>
      <c r="JDD2" s="7"/>
      <c r="JDE2" s="7"/>
      <c r="JDF2" s="7"/>
      <c r="JDG2" s="7"/>
      <c r="JDH2" s="7"/>
      <c r="JDI2" s="7"/>
      <c r="JDJ2" s="7"/>
      <c r="JDK2" s="7"/>
      <c r="JDL2" s="7"/>
      <c r="JDM2" s="7"/>
      <c r="JDN2" s="7"/>
      <c r="JDO2" s="7"/>
      <c r="JDP2" s="7"/>
      <c r="JDQ2" s="7"/>
      <c r="JDR2" s="7"/>
      <c r="JDS2" s="7"/>
      <c r="JDT2" s="7"/>
      <c r="JDU2" s="7"/>
      <c r="JDV2" s="7"/>
      <c r="JDW2" s="7"/>
      <c r="JDX2" s="7"/>
      <c r="JDY2" s="7"/>
      <c r="JDZ2" s="7"/>
      <c r="JEA2" s="7"/>
      <c r="JEB2" s="7"/>
      <c r="JEC2" s="7"/>
      <c r="JED2" s="7"/>
      <c r="JEE2" s="7"/>
      <c r="JEF2" s="7"/>
      <c r="JEG2" s="7"/>
      <c r="JEH2" s="7"/>
      <c r="JEI2" s="7"/>
      <c r="JEJ2" s="7"/>
      <c r="JEK2" s="7"/>
      <c r="JEL2" s="7"/>
      <c r="JEM2" s="7"/>
      <c r="JEN2" s="7"/>
      <c r="JEO2" s="7"/>
      <c r="JEP2" s="7"/>
      <c r="JEQ2" s="7"/>
      <c r="JER2" s="7"/>
      <c r="JES2" s="7"/>
      <c r="JET2" s="7"/>
      <c r="JEU2" s="7"/>
      <c r="JEV2" s="7"/>
      <c r="JEW2" s="7"/>
      <c r="JEX2" s="7"/>
      <c r="JEY2" s="7"/>
      <c r="JEZ2" s="7"/>
      <c r="JFA2" s="7"/>
      <c r="JFB2" s="7"/>
      <c r="JFC2" s="7"/>
      <c r="JFD2" s="7"/>
      <c r="JFE2" s="7"/>
      <c r="JFF2" s="7"/>
      <c r="JFG2" s="7"/>
      <c r="JFH2" s="7"/>
      <c r="JFI2" s="7"/>
      <c r="JFJ2" s="7"/>
      <c r="JFK2" s="7"/>
      <c r="JFL2" s="7"/>
      <c r="JFM2" s="7"/>
      <c r="JFN2" s="7"/>
      <c r="JFO2" s="7"/>
      <c r="JFP2" s="7"/>
      <c r="JFQ2" s="7"/>
      <c r="JFR2" s="7"/>
      <c r="JFS2" s="7"/>
      <c r="JFT2" s="7"/>
      <c r="JFU2" s="7"/>
      <c r="JFV2" s="7"/>
      <c r="JFW2" s="7"/>
      <c r="JFX2" s="7"/>
      <c r="JFY2" s="7"/>
      <c r="JFZ2" s="7"/>
      <c r="JGA2" s="7"/>
      <c r="JGB2" s="7"/>
      <c r="JGC2" s="7"/>
      <c r="JGD2" s="7"/>
      <c r="JGE2" s="7"/>
      <c r="JGF2" s="7"/>
      <c r="JGG2" s="7"/>
      <c r="JGH2" s="7"/>
      <c r="JGI2" s="7"/>
      <c r="JGJ2" s="7"/>
      <c r="JGK2" s="7"/>
      <c r="JGL2" s="7"/>
      <c r="JGM2" s="7"/>
      <c r="JGN2" s="7"/>
      <c r="JGO2" s="7"/>
      <c r="JGP2" s="7"/>
      <c r="JGQ2" s="7"/>
      <c r="JGR2" s="7"/>
      <c r="JGS2" s="7"/>
      <c r="JGT2" s="7"/>
      <c r="JGU2" s="7"/>
      <c r="JGV2" s="7"/>
      <c r="JGW2" s="7"/>
      <c r="JGX2" s="7"/>
      <c r="JGY2" s="7"/>
      <c r="JGZ2" s="7"/>
      <c r="JHA2" s="7"/>
      <c r="JHB2" s="7"/>
      <c r="JHC2" s="7"/>
      <c r="JHD2" s="7"/>
      <c r="JHE2" s="7"/>
      <c r="JHF2" s="7"/>
      <c r="JHG2" s="7"/>
      <c r="JHH2" s="7"/>
      <c r="JHI2" s="7"/>
      <c r="JHJ2" s="7"/>
      <c r="JHK2" s="7"/>
      <c r="JHL2" s="7"/>
      <c r="JHM2" s="7"/>
      <c r="JHN2" s="7"/>
      <c r="JHO2" s="7"/>
      <c r="JHP2" s="7"/>
      <c r="JHQ2" s="7"/>
      <c r="JHR2" s="7"/>
      <c r="JHS2" s="7"/>
      <c r="JHT2" s="7"/>
      <c r="JHU2" s="7"/>
      <c r="JHV2" s="7"/>
      <c r="JHW2" s="7"/>
      <c r="JHX2" s="7"/>
      <c r="JHY2" s="7"/>
      <c r="JHZ2" s="7"/>
      <c r="JIA2" s="7"/>
      <c r="JIB2" s="7"/>
      <c r="JIC2" s="7"/>
      <c r="JID2" s="7"/>
      <c r="JIE2" s="7"/>
      <c r="JIF2" s="7"/>
      <c r="JIG2" s="7"/>
      <c r="JIH2" s="7"/>
      <c r="JII2" s="7"/>
      <c r="JIJ2" s="7"/>
      <c r="JIK2" s="7"/>
      <c r="JIL2" s="7"/>
      <c r="JIM2" s="7"/>
      <c r="JIN2" s="7"/>
      <c r="JIO2" s="7"/>
      <c r="JIP2" s="7"/>
      <c r="JIQ2" s="7"/>
      <c r="JIR2" s="7"/>
      <c r="JIS2" s="7"/>
      <c r="JIT2" s="7"/>
      <c r="JIU2" s="7"/>
      <c r="JIV2" s="7"/>
      <c r="JIW2" s="7"/>
      <c r="JIX2" s="7"/>
      <c r="JIY2" s="7"/>
      <c r="JIZ2" s="7"/>
      <c r="JJA2" s="7"/>
      <c r="JJB2" s="7"/>
      <c r="JJC2" s="7"/>
      <c r="JJD2" s="7"/>
      <c r="JJE2" s="7"/>
      <c r="JJF2" s="7"/>
      <c r="JJG2" s="7"/>
      <c r="JJH2" s="7"/>
      <c r="JJI2" s="7"/>
      <c r="JJJ2" s="7"/>
      <c r="JJK2" s="7"/>
      <c r="JJL2" s="7"/>
      <c r="JJM2" s="7"/>
      <c r="JJN2" s="7"/>
      <c r="JJO2" s="7"/>
      <c r="JJP2" s="7"/>
      <c r="JJQ2" s="7"/>
      <c r="JJR2" s="7"/>
      <c r="JJS2" s="7"/>
      <c r="JJT2" s="7"/>
      <c r="JJU2" s="7"/>
      <c r="JJV2" s="7"/>
      <c r="JJW2" s="7"/>
      <c r="JJX2" s="7"/>
      <c r="JJY2" s="7"/>
      <c r="JJZ2" s="7"/>
      <c r="JKA2" s="7"/>
      <c r="JKB2" s="7"/>
      <c r="JKC2" s="7"/>
      <c r="JKD2" s="7"/>
      <c r="JKE2" s="7"/>
      <c r="JKF2" s="7"/>
      <c r="JKG2" s="7"/>
      <c r="JKH2" s="7"/>
      <c r="JKI2" s="7"/>
      <c r="JKJ2" s="7"/>
      <c r="JKK2" s="7"/>
      <c r="JKL2" s="7"/>
      <c r="JKM2" s="7"/>
      <c r="JKN2" s="7"/>
      <c r="JKO2" s="7"/>
      <c r="JKP2" s="7"/>
      <c r="JKQ2" s="7"/>
      <c r="JKR2" s="7"/>
      <c r="JKS2" s="7"/>
      <c r="JKT2" s="7"/>
      <c r="JKU2" s="7"/>
      <c r="JKV2" s="7"/>
      <c r="JKW2" s="7"/>
      <c r="JKX2" s="7"/>
      <c r="JKY2" s="7"/>
      <c r="JKZ2" s="7"/>
      <c r="JLA2" s="7"/>
      <c r="JLB2" s="7"/>
      <c r="JLC2" s="7"/>
      <c r="JLD2" s="7"/>
      <c r="JLE2" s="7"/>
      <c r="JLF2" s="7"/>
      <c r="JLG2" s="7"/>
      <c r="JLH2" s="7"/>
      <c r="JLI2" s="7"/>
      <c r="JLJ2" s="7"/>
      <c r="JLK2" s="7"/>
      <c r="JLL2" s="7"/>
      <c r="JLM2" s="7"/>
      <c r="JLN2" s="7"/>
      <c r="JLO2" s="7"/>
      <c r="JLP2" s="7"/>
      <c r="JLQ2" s="7"/>
      <c r="JLR2" s="7"/>
      <c r="JLS2" s="7"/>
      <c r="JLT2" s="7"/>
      <c r="JLU2" s="7"/>
      <c r="JLV2" s="7"/>
      <c r="JLW2" s="7"/>
      <c r="JLX2" s="7"/>
      <c r="JLY2" s="7"/>
      <c r="JLZ2" s="7"/>
      <c r="JMA2" s="7"/>
      <c r="JMB2" s="7"/>
      <c r="JMC2" s="7"/>
      <c r="JMD2" s="7"/>
      <c r="JME2" s="7"/>
      <c r="JMF2" s="7"/>
      <c r="JMG2" s="7"/>
      <c r="JMH2" s="7"/>
      <c r="JMI2" s="7"/>
      <c r="JMJ2" s="7"/>
      <c r="JMK2" s="7"/>
      <c r="JML2" s="7"/>
      <c r="JMM2" s="7"/>
      <c r="JMN2" s="7"/>
      <c r="JMO2" s="7"/>
      <c r="JMP2" s="7"/>
      <c r="JMQ2" s="7"/>
      <c r="JMR2" s="7"/>
      <c r="JMS2" s="7"/>
      <c r="JMT2" s="7"/>
      <c r="JMU2" s="7"/>
      <c r="JMV2" s="7"/>
      <c r="JMW2" s="7"/>
      <c r="JMX2" s="7"/>
      <c r="JMY2" s="7"/>
      <c r="JMZ2" s="7"/>
      <c r="JNA2" s="7"/>
      <c r="JNB2" s="7"/>
      <c r="JNC2" s="7"/>
      <c r="JND2" s="7"/>
      <c r="JNE2" s="7"/>
      <c r="JNF2" s="7"/>
      <c r="JNG2" s="7"/>
      <c r="JNH2" s="7"/>
      <c r="JNI2" s="7"/>
      <c r="JNJ2" s="7"/>
      <c r="JNK2" s="7"/>
      <c r="JNL2" s="7"/>
      <c r="JNM2" s="7"/>
      <c r="JNN2" s="7"/>
      <c r="JNO2" s="7"/>
      <c r="JNP2" s="7"/>
      <c r="JNQ2" s="7"/>
      <c r="JNR2" s="7"/>
      <c r="JNS2" s="7"/>
      <c r="JNT2" s="7"/>
      <c r="JNU2" s="7"/>
      <c r="JNV2" s="7"/>
      <c r="JNW2" s="7"/>
      <c r="JNX2" s="7"/>
      <c r="JNY2" s="7"/>
      <c r="JNZ2" s="7"/>
      <c r="JOA2" s="7"/>
      <c r="JOB2" s="7"/>
      <c r="JOC2" s="7"/>
      <c r="JOD2" s="7"/>
      <c r="JOE2" s="7"/>
      <c r="JOF2" s="7"/>
      <c r="JOG2" s="7"/>
      <c r="JOH2" s="7"/>
      <c r="JOI2" s="7"/>
      <c r="JOJ2" s="7"/>
      <c r="JOK2" s="7"/>
      <c r="JOL2" s="7"/>
      <c r="JOM2" s="7"/>
      <c r="JON2" s="7"/>
      <c r="JOO2" s="7"/>
      <c r="JOP2" s="7"/>
      <c r="JOQ2" s="7"/>
      <c r="JOR2" s="7"/>
      <c r="JOS2" s="7"/>
      <c r="JOT2" s="7"/>
      <c r="JOU2" s="7"/>
      <c r="JOV2" s="7"/>
      <c r="JOW2" s="7"/>
      <c r="JOX2" s="7"/>
      <c r="JOY2" s="7"/>
      <c r="JOZ2" s="7"/>
      <c r="JPA2" s="7"/>
      <c r="JPB2" s="7"/>
      <c r="JPC2" s="7"/>
      <c r="JPD2" s="7"/>
      <c r="JPE2" s="7"/>
      <c r="JPF2" s="7"/>
      <c r="JPG2" s="7"/>
      <c r="JPH2" s="7"/>
      <c r="JPI2" s="7"/>
      <c r="JPJ2" s="7"/>
      <c r="JPK2" s="7"/>
      <c r="JPL2" s="7"/>
      <c r="JPM2" s="7"/>
      <c r="JPN2" s="7"/>
      <c r="JPO2" s="7"/>
      <c r="JPP2" s="7"/>
      <c r="JPQ2" s="7"/>
      <c r="JPR2" s="7"/>
      <c r="JPS2" s="7"/>
      <c r="JPT2" s="7"/>
      <c r="JPU2" s="7"/>
      <c r="JPV2" s="7"/>
      <c r="JPW2" s="7"/>
      <c r="JPX2" s="7"/>
      <c r="JPY2" s="7"/>
      <c r="JPZ2" s="7"/>
      <c r="JQA2" s="7"/>
      <c r="JQB2" s="7"/>
      <c r="JQC2" s="7"/>
      <c r="JQD2" s="7"/>
      <c r="JQE2" s="7"/>
      <c r="JQF2" s="7"/>
      <c r="JQG2" s="7"/>
      <c r="JQH2" s="7"/>
      <c r="JQI2" s="7"/>
      <c r="JQJ2" s="7"/>
      <c r="JQK2" s="7"/>
      <c r="JQL2" s="7"/>
      <c r="JQM2" s="7"/>
      <c r="JQN2" s="7"/>
      <c r="JQO2" s="7"/>
      <c r="JQP2" s="7"/>
      <c r="JQQ2" s="7"/>
      <c r="JQR2" s="7"/>
      <c r="JQS2" s="7"/>
      <c r="JQT2" s="7"/>
      <c r="JQU2" s="7"/>
      <c r="JQV2" s="7"/>
      <c r="JQW2" s="7"/>
      <c r="JQX2" s="7"/>
      <c r="JQY2" s="7"/>
      <c r="JQZ2" s="7"/>
      <c r="JRA2" s="7"/>
      <c r="JRB2" s="7"/>
      <c r="JRC2" s="7"/>
      <c r="JRD2" s="7"/>
      <c r="JRE2" s="7"/>
      <c r="JRF2" s="7"/>
      <c r="JRG2" s="7"/>
      <c r="JRH2" s="7"/>
      <c r="JRI2" s="7"/>
      <c r="JRJ2" s="7"/>
      <c r="JRK2" s="7"/>
      <c r="JRL2" s="7"/>
      <c r="JRM2" s="7"/>
      <c r="JRN2" s="7"/>
      <c r="JRO2" s="7"/>
      <c r="JRP2" s="7"/>
      <c r="JRQ2" s="7"/>
      <c r="JRR2" s="7"/>
      <c r="JRS2" s="7"/>
      <c r="JRT2" s="7"/>
      <c r="JRU2" s="7"/>
      <c r="JRV2" s="7"/>
      <c r="JRW2" s="7"/>
      <c r="JRX2" s="7"/>
      <c r="JRY2" s="7"/>
      <c r="JRZ2" s="7"/>
      <c r="JSA2" s="7"/>
      <c r="JSB2" s="7"/>
      <c r="JSC2" s="7"/>
      <c r="JSD2" s="7"/>
      <c r="JSE2" s="7"/>
      <c r="JSF2" s="7"/>
      <c r="JSG2" s="7"/>
      <c r="JSH2" s="7"/>
      <c r="JSI2" s="7"/>
      <c r="JSJ2" s="7"/>
      <c r="JSK2" s="7"/>
      <c r="JSL2" s="7"/>
      <c r="JSM2" s="7"/>
      <c r="JSN2" s="7"/>
      <c r="JSO2" s="7"/>
      <c r="JSP2" s="7"/>
      <c r="JSQ2" s="7"/>
      <c r="JSR2" s="7"/>
      <c r="JSS2" s="7"/>
      <c r="JST2" s="7"/>
      <c r="JSU2" s="7"/>
      <c r="JSV2" s="7"/>
      <c r="JSW2" s="7"/>
      <c r="JSX2" s="7"/>
      <c r="JSY2" s="7"/>
      <c r="JSZ2" s="7"/>
      <c r="JTA2" s="7"/>
      <c r="JTB2" s="7"/>
      <c r="JTC2" s="7"/>
      <c r="JTD2" s="7"/>
      <c r="JTE2" s="7"/>
      <c r="JTF2" s="7"/>
      <c r="JTG2" s="7"/>
      <c r="JTH2" s="7"/>
      <c r="JTI2" s="7"/>
      <c r="JTJ2" s="7"/>
      <c r="JTK2" s="7"/>
      <c r="JTL2" s="7"/>
      <c r="JTM2" s="7"/>
      <c r="JTN2" s="7"/>
      <c r="JTO2" s="7"/>
      <c r="JTP2" s="7"/>
      <c r="JTQ2" s="7"/>
      <c r="JTR2" s="7"/>
      <c r="JTS2" s="7"/>
      <c r="JTT2" s="7"/>
      <c r="JTU2" s="7"/>
      <c r="JTV2" s="7"/>
      <c r="JTW2" s="7"/>
      <c r="JTX2" s="7"/>
      <c r="JTY2" s="7"/>
      <c r="JTZ2" s="7"/>
      <c r="JUA2" s="7"/>
      <c r="JUB2" s="7"/>
      <c r="JUC2" s="7"/>
      <c r="JUD2" s="7"/>
      <c r="JUE2" s="7"/>
      <c r="JUF2" s="7"/>
      <c r="JUG2" s="7"/>
      <c r="JUH2" s="7"/>
      <c r="JUI2" s="7"/>
      <c r="JUJ2" s="7"/>
      <c r="JUK2" s="7"/>
      <c r="JUL2" s="7"/>
      <c r="JUM2" s="7"/>
      <c r="JUN2" s="7"/>
      <c r="JUO2" s="7"/>
      <c r="JUP2" s="7"/>
      <c r="JUQ2" s="7"/>
      <c r="JUR2" s="7"/>
      <c r="JUS2" s="7"/>
      <c r="JUT2" s="7"/>
      <c r="JUU2" s="7"/>
      <c r="JUV2" s="7"/>
      <c r="JUW2" s="7"/>
      <c r="JUX2" s="7"/>
      <c r="JUY2" s="7"/>
      <c r="JUZ2" s="7"/>
      <c r="JVA2" s="7"/>
      <c r="JVB2" s="7"/>
      <c r="JVC2" s="7"/>
      <c r="JVD2" s="7"/>
      <c r="JVE2" s="7"/>
      <c r="JVF2" s="7"/>
      <c r="JVG2" s="7"/>
      <c r="JVH2" s="7"/>
      <c r="JVI2" s="7"/>
      <c r="JVJ2" s="7"/>
      <c r="JVK2" s="7"/>
      <c r="JVL2" s="7"/>
      <c r="JVM2" s="7"/>
      <c r="JVN2" s="7"/>
      <c r="JVO2" s="7"/>
      <c r="JVP2" s="7"/>
      <c r="JVQ2" s="7"/>
      <c r="JVR2" s="7"/>
      <c r="JVS2" s="7"/>
      <c r="JVT2" s="7"/>
      <c r="JVU2" s="7"/>
      <c r="JVV2" s="7"/>
      <c r="JVW2" s="7"/>
      <c r="JVX2" s="7"/>
      <c r="JVY2" s="7"/>
      <c r="JVZ2" s="7"/>
      <c r="JWA2" s="7"/>
      <c r="JWB2" s="7"/>
      <c r="JWC2" s="7"/>
      <c r="JWD2" s="7"/>
      <c r="JWE2" s="7"/>
      <c r="JWF2" s="7"/>
      <c r="JWG2" s="7"/>
      <c r="JWH2" s="7"/>
      <c r="JWI2" s="7"/>
      <c r="JWJ2" s="7"/>
      <c r="JWK2" s="7"/>
      <c r="JWL2" s="7"/>
      <c r="JWM2" s="7"/>
      <c r="JWN2" s="7"/>
      <c r="JWO2" s="7"/>
      <c r="JWP2" s="7"/>
      <c r="JWQ2" s="7"/>
      <c r="JWR2" s="7"/>
      <c r="JWS2" s="7"/>
      <c r="JWT2" s="7"/>
      <c r="JWU2" s="7"/>
      <c r="JWV2" s="7"/>
      <c r="JWW2" s="7"/>
      <c r="JWX2" s="7"/>
      <c r="JWY2" s="7"/>
      <c r="JWZ2" s="7"/>
      <c r="JXA2" s="7"/>
      <c r="JXB2" s="7"/>
      <c r="JXC2" s="7"/>
      <c r="JXD2" s="7"/>
      <c r="JXE2" s="7"/>
      <c r="JXF2" s="7"/>
      <c r="JXG2" s="7"/>
      <c r="JXH2" s="7"/>
      <c r="JXI2" s="7"/>
      <c r="JXJ2" s="7"/>
      <c r="JXK2" s="7"/>
      <c r="JXL2" s="7"/>
      <c r="JXM2" s="7"/>
      <c r="JXN2" s="7"/>
      <c r="JXO2" s="7"/>
      <c r="JXP2" s="7"/>
      <c r="JXQ2" s="7"/>
      <c r="JXR2" s="7"/>
      <c r="JXS2" s="7"/>
      <c r="JXT2" s="7"/>
      <c r="JXU2" s="7"/>
      <c r="JXV2" s="7"/>
      <c r="JXW2" s="7"/>
      <c r="JXX2" s="7"/>
      <c r="JXY2" s="7"/>
      <c r="JXZ2" s="7"/>
      <c r="JYA2" s="7"/>
      <c r="JYB2" s="7"/>
      <c r="JYC2" s="7"/>
      <c r="JYD2" s="7"/>
      <c r="JYE2" s="7"/>
      <c r="JYF2" s="7"/>
      <c r="JYG2" s="7"/>
      <c r="JYH2" s="7"/>
      <c r="JYI2" s="7"/>
      <c r="JYJ2" s="7"/>
      <c r="JYK2" s="7"/>
      <c r="JYL2" s="7"/>
      <c r="JYM2" s="7"/>
      <c r="JYN2" s="7"/>
      <c r="JYO2" s="7"/>
      <c r="JYP2" s="7"/>
      <c r="JYQ2" s="7"/>
      <c r="JYR2" s="7"/>
      <c r="JYS2" s="7"/>
      <c r="JYT2" s="7"/>
      <c r="JYU2" s="7"/>
      <c r="JYV2" s="7"/>
      <c r="JYW2" s="7"/>
      <c r="JYX2" s="7"/>
      <c r="JYY2" s="7"/>
      <c r="JYZ2" s="7"/>
      <c r="JZA2" s="7"/>
      <c r="JZB2" s="7"/>
      <c r="JZC2" s="7"/>
      <c r="JZD2" s="7"/>
      <c r="JZE2" s="7"/>
      <c r="JZF2" s="7"/>
      <c r="JZG2" s="7"/>
      <c r="JZH2" s="7"/>
      <c r="JZI2" s="7"/>
      <c r="JZJ2" s="7"/>
      <c r="JZK2" s="7"/>
      <c r="JZL2" s="7"/>
      <c r="JZM2" s="7"/>
      <c r="JZN2" s="7"/>
      <c r="JZO2" s="7"/>
      <c r="JZP2" s="7"/>
      <c r="JZQ2" s="7"/>
      <c r="JZR2" s="7"/>
      <c r="JZS2" s="7"/>
      <c r="JZT2" s="7"/>
      <c r="JZU2" s="7"/>
      <c r="JZV2" s="7"/>
      <c r="JZW2" s="7"/>
      <c r="JZX2" s="7"/>
      <c r="JZY2" s="7"/>
      <c r="JZZ2" s="7"/>
      <c r="KAA2" s="7"/>
      <c r="KAB2" s="7"/>
      <c r="KAC2" s="7"/>
      <c r="KAD2" s="7"/>
      <c r="KAE2" s="7"/>
      <c r="KAF2" s="7"/>
      <c r="KAG2" s="7"/>
      <c r="KAH2" s="7"/>
      <c r="KAI2" s="7"/>
      <c r="KAJ2" s="7"/>
      <c r="KAK2" s="7"/>
      <c r="KAL2" s="7"/>
      <c r="KAM2" s="7"/>
      <c r="KAN2" s="7"/>
      <c r="KAO2" s="7"/>
      <c r="KAP2" s="7"/>
      <c r="KAQ2" s="7"/>
      <c r="KAR2" s="7"/>
      <c r="KAS2" s="7"/>
      <c r="KAT2" s="7"/>
      <c r="KAU2" s="7"/>
      <c r="KAV2" s="7"/>
      <c r="KAW2" s="7"/>
      <c r="KAX2" s="7"/>
      <c r="KAY2" s="7"/>
      <c r="KAZ2" s="7"/>
      <c r="KBA2" s="7"/>
      <c r="KBB2" s="7"/>
      <c r="KBC2" s="7"/>
      <c r="KBD2" s="7"/>
      <c r="KBE2" s="7"/>
      <c r="KBF2" s="7"/>
      <c r="KBG2" s="7"/>
      <c r="KBH2" s="7"/>
      <c r="KBI2" s="7"/>
      <c r="KBJ2" s="7"/>
      <c r="KBK2" s="7"/>
      <c r="KBL2" s="7"/>
      <c r="KBM2" s="7"/>
      <c r="KBN2" s="7"/>
      <c r="KBO2" s="7"/>
      <c r="KBP2" s="7"/>
      <c r="KBQ2" s="7"/>
      <c r="KBR2" s="7"/>
      <c r="KBS2" s="7"/>
      <c r="KBT2" s="7"/>
      <c r="KBU2" s="7"/>
      <c r="KBV2" s="7"/>
      <c r="KBW2" s="7"/>
      <c r="KBX2" s="7"/>
      <c r="KBY2" s="7"/>
      <c r="KBZ2" s="7"/>
      <c r="KCA2" s="7"/>
      <c r="KCB2" s="7"/>
      <c r="KCC2" s="7"/>
      <c r="KCD2" s="7"/>
      <c r="KCE2" s="7"/>
      <c r="KCF2" s="7"/>
      <c r="KCG2" s="7"/>
      <c r="KCH2" s="7"/>
      <c r="KCI2" s="7"/>
      <c r="KCJ2" s="7"/>
      <c r="KCK2" s="7"/>
      <c r="KCL2" s="7"/>
      <c r="KCM2" s="7"/>
      <c r="KCN2" s="7"/>
      <c r="KCO2" s="7"/>
      <c r="KCP2" s="7"/>
      <c r="KCQ2" s="7"/>
      <c r="KCR2" s="7"/>
      <c r="KCS2" s="7"/>
      <c r="KCT2" s="7"/>
      <c r="KCU2" s="7"/>
      <c r="KCV2" s="7"/>
      <c r="KCW2" s="7"/>
      <c r="KCX2" s="7"/>
      <c r="KCY2" s="7"/>
      <c r="KCZ2" s="7"/>
      <c r="KDA2" s="7"/>
      <c r="KDB2" s="7"/>
      <c r="KDC2" s="7"/>
      <c r="KDD2" s="7"/>
      <c r="KDE2" s="7"/>
      <c r="KDF2" s="7"/>
      <c r="KDG2" s="7"/>
      <c r="KDH2" s="7"/>
      <c r="KDI2" s="7"/>
      <c r="KDJ2" s="7"/>
      <c r="KDK2" s="7"/>
      <c r="KDL2" s="7"/>
      <c r="KDM2" s="7"/>
      <c r="KDN2" s="7"/>
      <c r="KDO2" s="7"/>
      <c r="KDP2" s="7"/>
      <c r="KDQ2" s="7"/>
      <c r="KDR2" s="7"/>
      <c r="KDS2" s="7"/>
      <c r="KDT2" s="7"/>
      <c r="KDU2" s="7"/>
      <c r="KDV2" s="7"/>
      <c r="KDW2" s="7"/>
      <c r="KDX2" s="7"/>
      <c r="KDY2" s="7"/>
      <c r="KDZ2" s="7"/>
      <c r="KEA2" s="7"/>
      <c r="KEB2" s="7"/>
      <c r="KEC2" s="7"/>
      <c r="KED2" s="7"/>
      <c r="KEE2" s="7"/>
      <c r="KEF2" s="7"/>
      <c r="KEG2" s="7"/>
      <c r="KEH2" s="7"/>
      <c r="KEI2" s="7"/>
      <c r="KEJ2" s="7"/>
      <c r="KEK2" s="7"/>
      <c r="KEL2" s="7"/>
      <c r="KEM2" s="7"/>
      <c r="KEN2" s="7"/>
      <c r="KEO2" s="7"/>
      <c r="KEP2" s="7"/>
      <c r="KEQ2" s="7"/>
      <c r="KER2" s="7"/>
      <c r="KES2" s="7"/>
      <c r="KET2" s="7"/>
      <c r="KEU2" s="7"/>
      <c r="KEV2" s="7"/>
      <c r="KEW2" s="7"/>
      <c r="KEX2" s="7"/>
      <c r="KEY2" s="7"/>
      <c r="KEZ2" s="7"/>
      <c r="KFA2" s="7"/>
      <c r="KFB2" s="7"/>
      <c r="KFC2" s="7"/>
      <c r="KFD2" s="7"/>
      <c r="KFE2" s="7"/>
      <c r="KFF2" s="7"/>
      <c r="KFG2" s="7"/>
      <c r="KFH2" s="7"/>
      <c r="KFI2" s="7"/>
      <c r="KFJ2" s="7"/>
      <c r="KFK2" s="7"/>
      <c r="KFL2" s="7"/>
      <c r="KFM2" s="7"/>
      <c r="KFN2" s="7"/>
      <c r="KFO2" s="7"/>
      <c r="KFP2" s="7"/>
      <c r="KFQ2" s="7"/>
      <c r="KFR2" s="7"/>
      <c r="KFS2" s="7"/>
      <c r="KFT2" s="7"/>
      <c r="KFU2" s="7"/>
      <c r="KFV2" s="7"/>
      <c r="KFW2" s="7"/>
      <c r="KFX2" s="7"/>
      <c r="KFY2" s="7"/>
      <c r="KFZ2" s="7"/>
      <c r="KGA2" s="7"/>
      <c r="KGB2" s="7"/>
      <c r="KGC2" s="7"/>
      <c r="KGD2" s="7"/>
      <c r="KGE2" s="7"/>
      <c r="KGF2" s="7"/>
      <c r="KGG2" s="7"/>
      <c r="KGH2" s="7"/>
      <c r="KGI2" s="7"/>
      <c r="KGJ2" s="7"/>
      <c r="KGK2" s="7"/>
      <c r="KGL2" s="7"/>
      <c r="KGM2" s="7"/>
      <c r="KGN2" s="7"/>
      <c r="KGO2" s="7"/>
      <c r="KGP2" s="7"/>
      <c r="KGQ2" s="7"/>
      <c r="KGR2" s="7"/>
      <c r="KGS2" s="7"/>
      <c r="KGT2" s="7"/>
      <c r="KGU2" s="7"/>
      <c r="KGV2" s="7"/>
      <c r="KGW2" s="7"/>
      <c r="KGX2" s="7"/>
      <c r="KGY2" s="7"/>
      <c r="KGZ2" s="7"/>
      <c r="KHA2" s="7"/>
      <c r="KHB2" s="7"/>
      <c r="KHC2" s="7"/>
      <c r="KHD2" s="7"/>
      <c r="KHE2" s="7"/>
      <c r="KHF2" s="7"/>
      <c r="KHG2" s="7"/>
      <c r="KHH2" s="7"/>
      <c r="KHI2" s="7"/>
      <c r="KHJ2" s="7"/>
      <c r="KHK2" s="7"/>
      <c r="KHL2" s="7"/>
      <c r="KHM2" s="7"/>
      <c r="KHN2" s="7"/>
      <c r="KHO2" s="7"/>
      <c r="KHP2" s="7"/>
      <c r="KHQ2" s="7"/>
      <c r="KHR2" s="7"/>
      <c r="KHS2" s="7"/>
      <c r="KHT2" s="7"/>
      <c r="KHU2" s="7"/>
      <c r="KHV2" s="7"/>
      <c r="KHW2" s="7"/>
      <c r="KHX2" s="7"/>
      <c r="KHY2" s="7"/>
      <c r="KHZ2" s="7"/>
      <c r="KIA2" s="7"/>
      <c r="KIB2" s="7"/>
      <c r="KIC2" s="7"/>
      <c r="KID2" s="7"/>
      <c r="KIE2" s="7"/>
      <c r="KIF2" s="7"/>
      <c r="KIG2" s="7"/>
      <c r="KIH2" s="7"/>
      <c r="KII2" s="7"/>
      <c r="KIJ2" s="7"/>
      <c r="KIK2" s="7"/>
      <c r="KIL2" s="7"/>
      <c r="KIM2" s="7"/>
      <c r="KIN2" s="7"/>
      <c r="KIO2" s="7"/>
      <c r="KIP2" s="7"/>
      <c r="KIQ2" s="7"/>
      <c r="KIR2" s="7"/>
      <c r="KIS2" s="7"/>
      <c r="KIT2" s="7"/>
      <c r="KIU2" s="7"/>
      <c r="KIV2" s="7"/>
      <c r="KIW2" s="7"/>
      <c r="KIX2" s="7"/>
      <c r="KIY2" s="7"/>
      <c r="KIZ2" s="7"/>
      <c r="KJA2" s="7"/>
      <c r="KJB2" s="7"/>
      <c r="KJC2" s="7"/>
      <c r="KJD2" s="7"/>
      <c r="KJE2" s="7"/>
      <c r="KJF2" s="7"/>
      <c r="KJG2" s="7"/>
      <c r="KJH2" s="7"/>
      <c r="KJI2" s="7"/>
      <c r="KJJ2" s="7"/>
      <c r="KJK2" s="7"/>
      <c r="KJL2" s="7"/>
      <c r="KJM2" s="7"/>
      <c r="KJN2" s="7"/>
      <c r="KJO2" s="7"/>
      <c r="KJP2" s="7"/>
      <c r="KJQ2" s="7"/>
      <c r="KJR2" s="7"/>
      <c r="KJS2" s="7"/>
      <c r="KJT2" s="7"/>
      <c r="KJU2" s="7"/>
      <c r="KJV2" s="7"/>
      <c r="KJW2" s="7"/>
      <c r="KJX2" s="7"/>
      <c r="KJY2" s="7"/>
      <c r="KJZ2" s="7"/>
      <c r="KKA2" s="7"/>
      <c r="KKB2" s="7"/>
      <c r="KKC2" s="7"/>
      <c r="KKD2" s="7"/>
      <c r="KKE2" s="7"/>
      <c r="KKF2" s="7"/>
      <c r="KKG2" s="7"/>
      <c r="KKH2" s="7"/>
      <c r="KKI2" s="7"/>
      <c r="KKJ2" s="7"/>
      <c r="KKK2" s="7"/>
      <c r="KKL2" s="7"/>
      <c r="KKM2" s="7"/>
      <c r="KKN2" s="7"/>
      <c r="KKO2" s="7"/>
      <c r="KKP2" s="7"/>
      <c r="KKQ2" s="7"/>
      <c r="KKR2" s="7"/>
      <c r="KKS2" s="7"/>
      <c r="KKT2" s="7"/>
      <c r="KKU2" s="7"/>
      <c r="KKV2" s="7"/>
      <c r="KKW2" s="7"/>
      <c r="KKX2" s="7"/>
      <c r="KKY2" s="7"/>
      <c r="KKZ2" s="7"/>
      <c r="KLA2" s="7"/>
      <c r="KLB2" s="7"/>
      <c r="KLC2" s="7"/>
      <c r="KLD2" s="7"/>
      <c r="KLE2" s="7"/>
      <c r="KLF2" s="7"/>
      <c r="KLG2" s="7"/>
      <c r="KLH2" s="7"/>
      <c r="KLI2" s="7"/>
      <c r="KLJ2" s="7"/>
      <c r="KLK2" s="7"/>
      <c r="KLL2" s="7"/>
      <c r="KLM2" s="7"/>
      <c r="KLN2" s="7"/>
      <c r="KLO2" s="7"/>
      <c r="KLP2" s="7"/>
      <c r="KLQ2" s="7"/>
      <c r="KLR2" s="7"/>
      <c r="KLS2" s="7"/>
      <c r="KLT2" s="7"/>
      <c r="KLU2" s="7"/>
      <c r="KLV2" s="7"/>
      <c r="KLW2" s="7"/>
      <c r="KLX2" s="7"/>
      <c r="KLY2" s="7"/>
      <c r="KLZ2" s="7"/>
      <c r="KMA2" s="7"/>
      <c r="KMB2" s="7"/>
      <c r="KMC2" s="7"/>
      <c r="KMD2" s="7"/>
      <c r="KME2" s="7"/>
      <c r="KMF2" s="7"/>
      <c r="KMG2" s="7"/>
      <c r="KMH2" s="7"/>
      <c r="KMI2" s="7"/>
      <c r="KMJ2" s="7"/>
      <c r="KMK2" s="7"/>
      <c r="KML2" s="7"/>
      <c r="KMM2" s="7"/>
      <c r="KMN2" s="7"/>
      <c r="KMO2" s="7"/>
      <c r="KMP2" s="7"/>
      <c r="KMQ2" s="7"/>
      <c r="KMR2" s="7"/>
      <c r="KMS2" s="7"/>
      <c r="KMT2" s="7"/>
      <c r="KMU2" s="7"/>
      <c r="KMV2" s="7"/>
      <c r="KMW2" s="7"/>
      <c r="KMX2" s="7"/>
      <c r="KMY2" s="7"/>
      <c r="KMZ2" s="7"/>
      <c r="KNA2" s="7"/>
      <c r="KNB2" s="7"/>
      <c r="KNC2" s="7"/>
      <c r="KND2" s="7"/>
      <c r="KNE2" s="7"/>
      <c r="KNF2" s="7"/>
      <c r="KNG2" s="7"/>
      <c r="KNH2" s="7"/>
      <c r="KNI2" s="7"/>
      <c r="KNJ2" s="7"/>
      <c r="KNK2" s="7"/>
      <c r="KNL2" s="7"/>
      <c r="KNM2" s="7"/>
      <c r="KNN2" s="7"/>
      <c r="KNO2" s="7"/>
      <c r="KNP2" s="7"/>
      <c r="KNQ2" s="7"/>
      <c r="KNR2" s="7"/>
      <c r="KNS2" s="7"/>
      <c r="KNT2" s="7"/>
      <c r="KNU2" s="7"/>
      <c r="KNV2" s="7"/>
      <c r="KNW2" s="7"/>
      <c r="KNX2" s="7"/>
      <c r="KNY2" s="7"/>
      <c r="KNZ2" s="7"/>
      <c r="KOA2" s="7"/>
      <c r="KOB2" s="7"/>
      <c r="KOC2" s="7"/>
      <c r="KOD2" s="7"/>
      <c r="KOE2" s="7"/>
      <c r="KOF2" s="7"/>
      <c r="KOG2" s="7"/>
      <c r="KOH2" s="7"/>
      <c r="KOI2" s="7"/>
      <c r="KOJ2" s="7"/>
      <c r="KOK2" s="7"/>
      <c r="KOL2" s="7"/>
      <c r="KOM2" s="7"/>
      <c r="KON2" s="7"/>
      <c r="KOO2" s="7"/>
      <c r="KOP2" s="7"/>
      <c r="KOQ2" s="7"/>
      <c r="KOR2" s="7"/>
      <c r="KOS2" s="7"/>
      <c r="KOT2" s="7"/>
      <c r="KOU2" s="7"/>
      <c r="KOV2" s="7"/>
      <c r="KOW2" s="7"/>
      <c r="KOX2" s="7"/>
      <c r="KOY2" s="7"/>
      <c r="KOZ2" s="7"/>
      <c r="KPA2" s="7"/>
      <c r="KPB2" s="7"/>
      <c r="KPC2" s="7"/>
      <c r="KPD2" s="7"/>
      <c r="KPE2" s="7"/>
      <c r="KPF2" s="7"/>
      <c r="KPG2" s="7"/>
      <c r="KPH2" s="7"/>
      <c r="KPI2" s="7"/>
      <c r="KPJ2" s="7"/>
      <c r="KPK2" s="7"/>
      <c r="KPL2" s="7"/>
      <c r="KPM2" s="7"/>
      <c r="KPN2" s="7"/>
      <c r="KPO2" s="7"/>
      <c r="KPP2" s="7"/>
      <c r="KPQ2" s="7"/>
      <c r="KPR2" s="7"/>
      <c r="KPS2" s="7"/>
      <c r="KPT2" s="7"/>
      <c r="KPU2" s="7"/>
      <c r="KPV2" s="7"/>
      <c r="KPW2" s="7"/>
      <c r="KPX2" s="7"/>
      <c r="KPY2" s="7"/>
      <c r="KPZ2" s="7"/>
      <c r="KQA2" s="7"/>
      <c r="KQB2" s="7"/>
      <c r="KQC2" s="7"/>
      <c r="KQD2" s="7"/>
      <c r="KQE2" s="7"/>
      <c r="KQF2" s="7"/>
      <c r="KQG2" s="7"/>
      <c r="KQH2" s="7"/>
      <c r="KQI2" s="7"/>
      <c r="KQJ2" s="7"/>
      <c r="KQK2" s="7"/>
      <c r="KQL2" s="7"/>
      <c r="KQM2" s="7"/>
      <c r="KQN2" s="7"/>
      <c r="KQO2" s="7"/>
      <c r="KQP2" s="7"/>
      <c r="KQQ2" s="7"/>
      <c r="KQR2" s="7"/>
      <c r="KQS2" s="7"/>
      <c r="KQT2" s="7"/>
      <c r="KQU2" s="7"/>
      <c r="KQV2" s="7"/>
      <c r="KQW2" s="7"/>
      <c r="KQX2" s="7"/>
      <c r="KQY2" s="7"/>
      <c r="KQZ2" s="7"/>
      <c r="KRA2" s="7"/>
      <c r="KRB2" s="7"/>
      <c r="KRC2" s="7"/>
      <c r="KRD2" s="7"/>
      <c r="KRE2" s="7"/>
      <c r="KRF2" s="7"/>
      <c r="KRG2" s="7"/>
      <c r="KRH2" s="7"/>
      <c r="KRI2" s="7"/>
      <c r="KRJ2" s="7"/>
      <c r="KRK2" s="7"/>
      <c r="KRL2" s="7"/>
      <c r="KRM2" s="7"/>
      <c r="KRN2" s="7"/>
      <c r="KRO2" s="7"/>
      <c r="KRP2" s="7"/>
      <c r="KRQ2" s="7"/>
      <c r="KRR2" s="7"/>
      <c r="KRS2" s="7"/>
      <c r="KRT2" s="7"/>
      <c r="KRU2" s="7"/>
      <c r="KRV2" s="7"/>
      <c r="KRW2" s="7"/>
      <c r="KRX2" s="7"/>
      <c r="KRY2" s="7"/>
      <c r="KRZ2" s="7"/>
      <c r="KSA2" s="7"/>
      <c r="KSB2" s="7"/>
      <c r="KSC2" s="7"/>
      <c r="KSD2" s="7"/>
      <c r="KSE2" s="7"/>
      <c r="KSF2" s="7"/>
      <c r="KSG2" s="7"/>
      <c r="KSH2" s="7"/>
      <c r="KSI2" s="7"/>
      <c r="KSJ2" s="7"/>
      <c r="KSK2" s="7"/>
      <c r="KSL2" s="7"/>
      <c r="KSM2" s="7"/>
      <c r="KSN2" s="7"/>
      <c r="KSO2" s="7"/>
      <c r="KSP2" s="7"/>
      <c r="KSQ2" s="7"/>
      <c r="KSR2" s="7"/>
      <c r="KSS2" s="7"/>
      <c r="KST2" s="7"/>
      <c r="KSU2" s="7"/>
      <c r="KSV2" s="7"/>
      <c r="KSW2" s="7"/>
      <c r="KSX2" s="7"/>
      <c r="KSY2" s="7"/>
      <c r="KSZ2" s="7"/>
      <c r="KTA2" s="7"/>
      <c r="KTB2" s="7"/>
      <c r="KTC2" s="7"/>
      <c r="KTD2" s="7"/>
      <c r="KTE2" s="7"/>
      <c r="KTF2" s="7"/>
      <c r="KTG2" s="7"/>
      <c r="KTH2" s="7"/>
      <c r="KTI2" s="7"/>
      <c r="KTJ2" s="7"/>
      <c r="KTK2" s="7"/>
      <c r="KTL2" s="7"/>
      <c r="KTM2" s="7"/>
      <c r="KTN2" s="7"/>
      <c r="KTO2" s="7"/>
      <c r="KTP2" s="7"/>
      <c r="KTQ2" s="7"/>
      <c r="KTR2" s="7"/>
      <c r="KTS2" s="7"/>
      <c r="KTT2" s="7"/>
      <c r="KTU2" s="7"/>
      <c r="KTV2" s="7"/>
      <c r="KTW2" s="7"/>
      <c r="KTX2" s="7"/>
      <c r="KTY2" s="7"/>
      <c r="KTZ2" s="7"/>
      <c r="KUA2" s="7"/>
      <c r="KUB2" s="7"/>
      <c r="KUC2" s="7"/>
      <c r="KUD2" s="7"/>
      <c r="KUE2" s="7"/>
      <c r="KUF2" s="7"/>
      <c r="KUG2" s="7"/>
      <c r="KUH2" s="7"/>
      <c r="KUI2" s="7"/>
      <c r="KUJ2" s="7"/>
      <c r="KUK2" s="7"/>
      <c r="KUL2" s="7"/>
      <c r="KUM2" s="7"/>
      <c r="KUN2" s="7"/>
      <c r="KUO2" s="7"/>
      <c r="KUP2" s="7"/>
      <c r="KUQ2" s="7"/>
      <c r="KUR2" s="7"/>
      <c r="KUS2" s="7"/>
      <c r="KUT2" s="7"/>
      <c r="KUU2" s="7"/>
      <c r="KUV2" s="7"/>
      <c r="KUW2" s="7"/>
      <c r="KUX2" s="7"/>
      <c r="KUY2" s="7"/>
      <c r="KUZ2" s="7"/>
      <c r="KVA2" s="7"/>
      <c r="KVB2" s="7"/>
      <c r="KVC2" s="7"/>
      <c r="KVD2" s="7"/>
      <c r="KVE2" s="7"/>
      <c r="KVF2" s="7"/>
      <c r="KVG2" s="7"/>
      <c r="KVH2" s="7"/>
      <c r="KVI2" s="7"/>
      <c r="KVJ2" s="7"/>
      <c r="KVK2" s="7"/>
      <c r="KVL2" s="7"/>
      <c r="KVM2" s="7"/>
      <c r="KVN2" s="7"/>
      <c r="KVO2" s="7"/>
      <c r="KVP2" s="7"/>
      <c r="KVQ2" s="7"/>
      <c r="KVR2" s="7"/>
      <c r="KVS2" s="7"/>
      <c r="KVT2" s="7"/>
      <c r="KVU2" s="7"/>
      <c r="KVV2" s="7"/>
      <c r="KVW2" s="7"/>
      <c r="KVX2" s="7"/>
      <c r="KVY2" s="7"/>
      <c r="KVZ2" s="7"/>
      <c r="KWA2" s="7"/>
      <c r="KWB2" s="7"/>
      <c r="KWC2" s="7"/>
      <c r="KWD2" s="7"/>
      <c r="KWE2" s="7"/>
      <c r="KWF2" s="7"/>
      <c r="KWG2" s="7"/>
      <c r="KWH2" s="7"/>
      <c r="KWI2" s="7"/>
      <c r="KWJ2" s="7"/>
      <c r="KWK2" s="7"/>
      <c r="KWL2" s="7"/>
      <c r="KWM2" s="7"/>
      <c r="KWN2" s="7"/>
      <c r="KWO2" s="7"/>
      <c r="KWP2" s="7"/>
      <c r="KWQ2" s="7"/>
      <c r="KWR2" s="7"/>
      <c r="KWS2" s="7"/>
      <c r="KWT2" s="7"/>
      <c r="KWU2" s="7"/>
      <c r="KWV2" s="7"/>
      <c r="KWW2" s="7"/>
      <c r="KWX2" s="7"/>
      <c r="KWY2" s="7"/>
      <c r="KWZ2" s="7"/>
      <c r="KXA2" s="7"/>
      <c r="KXB2" s="7"/>
      <c r="KXC2" s="7"/>
      <c r="KXD2" s="7"/>
      <c r="KXE2" s="7"/>
      <c r="KXF2" s="7"/>
      <c r="KXG2" s="7"/>
      <c r="KXH2" s="7"/>
      <c r="KXI2" s="7"/>
      <c r="KXJ2" s="7"/>
      <c r="KXK2" s="7"/>
      <c r="KXL2" s="7"/>
      <c r="KXM2" s="7"/>
      <c r="KXN2" s="7"/>
      <c r="KXO2" s="7"/>
      <c r="KXP2" s="7"/>
      <c r="KXQ2" s="7"/>
      <c r="KXR2" s="7"/>
      <c r="KXS2" s="7"/>
      <c r="KXT2" s="7"/>
      <c r="KXU2" s="7"/>
      <c r="KXV2" s="7"/>
      <c r="KXW2" s="7"/>
      <c r="KXX2" s="7"/>
      <c r="KXY2" s="7"/>
      <c r="KXZ2" s="7"/>
      <c r="KYA2" s="7"/>
      <c r="KYB2" s="7"/>
      <c r="KYC2" s="7"/>
      <c r="KYD2" s="7"/>
      <c r="KYE2" s="7"/>
      <c r="KYF2" s="7"/>
      <c r="KYG2" s="7"/>
      <c r="KYH2" s="7"/>
      <c r="KYI2" s="7"/>
      <c r="KYJ2" s="7"/>
      <c r="KYK2" s="7"/>
      <c r="KYL2" s="7"/>
      <c r="KYM2" s="7"/>
      <c r="KYN2" s="7"/>
      <c r="KYO2" s="7"/>
      <c r="KYP2" s="7"/>
      <c r="KYQ2" s="7"/>
      <c r="KYR2" s="7"/>
      <c r="KYS2" s="7"/>
      <c r="KYT2" s="7"/>
      <c r="KYU2" s="7"/>
      <c r="KYV2" s="7"/>
      <c r="KYW2" s="7"/>
      <c r="KYX2" s="7"/>
      <c r="KYY2" s="7"/>
      <c r="KYZ2" s="7"/>
      <c r="KZA2" s="7"/>
      <c r="KZB2" s="7"/>
      <c r="KZC2" s="7"/>
      <c r="KZD2" s="7"/>
      <c r="KZE2" s="7"/>
      <c r="KZF2" s="7"/>
      <c r="KZG2" s="7"/>
      <c r="KZH2" s="7"/>
      <c r="KZI2" s="7"/>
      <c r="KZJ2" s="7"/>
      <c r="KZK2" s="7"/>
      <c r="KZL2" s="7"/>
      <c r="KZM2" s="7"/>
      <c r="KZN2" s="7"/>
      <c r="KZO2" s="7"/>
      <c r="KZP2" s="7"/>
      <c r="KZQ2" s="7"/>
      <c r="KZR2" s="7"/>
      <c r="KZS2" s="7"/>
      <c r="KZT2" s="7"/>
      <c r="KZU2" s="7"/>
      <c r="KZV2" s="7"/>
      <c r="KZW2" s="7"/>
      <c r="KZX2" s="7"/>
      <c r="KZY2" s="7"/>
      <c r="KZZ2" s="7"/>
      <c r="LAA2" s="7"/>
      <c r="LAB2" s="7"/>
      <c r="LAC2" s="7"/>
      <c r="LAD2" s="7"/>
      <c r="LAE2" s="7"/>
      <c r="LAF2" s="7"/>
      <c r="LAG2" s="7"/>
      <c r="LAH2" s="7"/>
      <c r="LAI2" s="7"/>
      <c r="LAJ2" s="7"/>
      <c r="LAK2" s="7"/>
      <c r="LAL2" s="7"/>
      <c r="LAM2" s="7"/>
      <c r="LAN2" s="7"/>
      <c r="LAO2" s="7"/>
      <c r="LAP2" s="7"/>
      <c r="LAQ2" s="7"/>
      <c r="LAR2" s="7"/>
      <c r="LAS2" s="7"/>
      <c r="LAT2" s="7"/>
      <c r="LAU2" s="7"/>
      <c r="LAV2" s="7"/>
      <c r="LAW2" s="7"/>
      <c r="LAX2" s="7"/>
      <c r="LAY2" s="7"/>
      <c r="LAZ2" s="7"/>
      <c r="LBA2" s="7"/>
      <c r="LBB2" s="7"/>
      <c r="LBC2" s="7"/>
      <c r="LBD2" s="7"/>
      <c r="LBE2" s="7"/>
      <c r="LBF2" s="7"/>
      <c r="LBG2" s="7"/>
      <c r="LBH2" s="7"/>
      <c r="LBI2" s="7"/>
      <c r="LBJ2" s="7"/>
      <c r="LBK2" s="7"/>
      <c r="LBL2" s="7"/>
      <c r="LBM2" s="7"/>
      <c r="LBN2" s="7"/>
      <c r="LBO2" s="7"/>
      <c r="LBP2" s="7"/>
      <c r="LBQ2" s="7"/>
      <c r="LBR2" s="7"/>
      <c r="LBS2" s="7"/>
      <c r="LBT2" s="7"/>
      <c r="LBU2" s="7"/>
      <c r="LBV2" s="7"/>
      <c r="LBW2" s="7"/>
      <c r="LBX2" s="7"/>
      <c r="LBY2" s="7"/>
      <c r="LBZ2" s="7"/>
      <c r="LCA2" s="7"/>
      <c r="LCB2" s="7"/>
      <c r="LCC2" s="7"/>
      <c r="LCD2" s="7"/>
      <c r="LCE2" s="7"/>
      <c r="LCF2" s="7"/>
      <c r="LCG2" s="7"/>
      <c r="LCH2" s="7"/>
      <c r="LCI2" s="7"/>
      <c r="LCJ2" s="7"/>
      <c r="LCK2" s="7"/>
      <c r="LCL2" s="7"/>
      <c r="LCM2" s="7"/>
      <c r="LCN2" s="7"/>
      <c r="LCO2" s="7"/>
      <c r="LCP2" s="7"/>
      <c r="LCQ2" s="7"/>
      <c r="LCR2" s="7"/>
      <c r="LCS2" s="7"/>
      <c r="LCT2" s="7"/>
      <c r="LCU2" s="7"/>
      <c r="LCV2" s="7"/>
      <c r="LCW2" s="7"/>
      <c r="LCX2" s="7"/>
      <c r="LCY2" s="7"/>
      <c r="LCZ2" s="7"/>
      <c r="LDA2" s="7"/>
      <c r="LDB2" s="7"/>
      <c r="LDC2" s="7"/>
      <c r="LDD2" s="7"/>
      <c r="LDE2" s="7"/>
      <c r="LDF2" s="7"/>
      <c r="LDG2" s="7"/>
      <c r="LDH2" s="7"/>
      <c r="LDI2" s="7"/>
      <c r="LDJ2" s="7"/>
      <c r="LDK2" s="7"/>
      <c r="LDL2" s="7"/>
      <c r="LDM2" s="7"/>
      <c r="LDN2" s="7"/>
      <c r="LDO2" s="7"/>
      <c r="LDP2" s="7"/>
      <c r="LDQ2" s="7"/>
      <c r="LDR2" s="7"/>
      <c r="LDS2" s="7"/>
      <c r="LDT2" s="7"/>
      <c r="LDU2" s="7"/>
      <c r="LDV2" s="7"/>
      <c r="LDW2" s="7"/>
      <c r="LDX2" s="7"/>
      <c r="LDY2" s="7"/>
      <c r="LDZ2" s="7"/>
      <c r="LEA2" s="7"/>
      <c r="LEB2" s="7"/>
      <c r="LEC2" s="7"/>
      <c r="LED2" s="7"/>
      <c r="LEE2" s="7"/>
      <c r="LEF2" s="7"/>
      <c r="LEG2" s="7"/>
      <c r="LEH2" s="7"/>
      <c r="LEI2" s="7"/>
      <c r="LEJ2" s="7"/>
      <c r="LEK2" s="7"/>
      <c r="LEL2" s="7"/>
      <c r="LEM2" s="7"/>
      <c r="LEN2" s="7"/>
      <c r="LEO2" s="7"/>
      <c r="LEP2" s="7"/>
      <c r="LEQ2" s="7"/>
      <c r="LER2" s="7"/>
      <c r="LES2" s="7"/>
      <c r="LET2" s="7"/>
      <c r="LEU2" s="7"/>
      <c r="LEV2" s="7"/>
      <c r="LEW2" s="7"/>
      <c r="LEX2" s="7"/>
      <c r="LEY2" s="7"/>
      <c r="LEZ2" s="7"/>
      <c r="LFA2" s="7"/>
      <c r="LFB2" s="7"/>
      <c r="LFC2" s="7"/>
      <c r="LFD2" s="7"/>
      <c r="LFE2" s="7"/>
      <c r="LFF2" s="7"/>
      <c r="LFG2" s="7"/>
      <c r="LFH2" s="7"/>
      <c r="LFI2" s="7"/>
      <c r="LFJ2" s="7"/>
      <c r="LFK2" s="7"/>
      <c r="LFL2" s="7"/>
      <c r="LFM2" s="7"/>
      <c r="LFN2" s="7"/>
      <c r="LFO2" s="7"/>
      <c r="LFP2" s="7"/>
      <c r="LFQ2" s="7"/>
      <c r="LFR2" s="7"/>
      <c r="LFS2" s="7"/>
      <c r="LFT2" s="7"/>
      <c r="LFU2" s="7"/>
      <c r="LFV2" s="7"/>
      <c r="LFW2" s="7"/>
      <c r="LFX2" s="7"/>
      <c r="LFY2" s="7"/>
      <c r="LFZ2" s="7"/>
      <c r="LGA2" s="7"/>
      <c r="LGB2" s="7"/>
      <c r="LGC2" s="7"/>
      <c r="LGD2" s="7"/>
      <c r="LGE2" s="7"/>
      <c r="LGF2" s="7"/>
      <c r="LGG2" s="7"/>
      <c r="LGH2" s="7"/>
      <c r="LGI2" s="7"/>
      <c r="LGJ2" s="7"/>
      <c r="LGK2" s="7"/>
      <c r="LGL2" s="7"/>
      <c r="LGM2" s="7"/>
      <c r="LGN2" s="7"/>
      <c r="LGO2" s="7"/>
      <c r="LGP2" s="7"/>
      <c r="LGQ2" s="7"/>
      <c r="LGR2" s="7"/>
      <c r="LGS2" s="7"/>
      <c r="LGT2" s="7"/>
      <c r="LGU2" s="7"/>
      <c r="LGV2" s="7"/>
      <c r="LGW2" s="7"/>
      <c r="LGX2" s="7"/>
      <c r="LGY2" s="7"/>
      <c r="LGZ2" s="7"/>
      <c r="LHA2" s="7"/>
      <c r="LHB2" s="7"/>
      <c r="LHC2" s="7"/>
      <c r="LHD2" s="7"/>
      <c r="LHE2" s="7"/>
      <c r="LHF2" s="7"/>
      <c r="LHG2" s="7"/>
      <c r="LHH2" s="7"/>
      <c r="LHI2" s="7"/>
      <c r="LHJ2" s="7"/>
      <c r="LHK2" s="7"/>
      <c r="LHL2" s="7"/>
      <c r="LHM2" s="7"/>
      <c r="LHN2" s="7"/>
      <c r="LHO2" s="7"/>
      <c r="LHP2" s="7"/>
      <c r="LHQ2" s="7"/>
      <c r="LHR2" s="7"/>
      <c r="LHS2" s="7"/>
      <c r="LHT2" s="7"/>
      <c r="LHU2" s="7"/>
      <c r="LHV2" s="7"/>
      <c r="LHW2" s="7"/>
      <c r="LHX2" s="7"/>
      <c r="LHY2" s="7"/>
      <c r="LHZ2" s="7"/>
      <c r="LIA2" s="7"/>
      <c r="LIB2" s="7"/>
      <c r="LIC2" s="7"/>
      <c r="LID2" s="7"/>
      <c r="LIE2" s="7"/>
      <c r="LIF2" s="7"/>
      <c r="LIG2" s="7"/>
      <c r="LIH2" s="7"/>
      <c r="LII2" s="7"/>
      <c r="LIJ2" s="7"/>
      <c r="LIK2" s="7"/>
      <c r="LIL2" s="7"/>
      <c r="LIM2" s="7"/>
      <c r="LIN2" s="7"/>
      <c r="LIO2" s="7"/>
      <c r="LIP2" s="7"/>
      <c r="LIQ2" s="7"/>
      <c r="LIR2" s="7"/>
      <c r="LIS2" s="7"/>
      <c r="LIT2" s="7"/>
      <c r="LIU2" s="7"/>
      <c r="LIV2" s="7"/>
      <c r="LIW2" s="7"/>
      <c r="LIX2" s="7"/>
      <c r="LIY2" s="7"/>
      <c r="LIZ2" s="7"/>
      <c r="LJA2" s="7"/>
      <c r="LJB2" s="7"/>
      <c r="LJC2" s="7"/>
      <c r="LJD2" s="7"/>
      <c r="LJE2" s="7"/>
      <c r="LJF2" s="7"/>
      <c r="LJG2" s="7"/>
      <c r="LJH2" s="7"/>
      <c r="LJI2" s="7"/>
      <c r="LJJ2" s="7"/>
      <c r="LJK2" s="7"/>
      <c r="LJL2" s="7"/>
      <c r="LJM2" s="7"/>
      <c r="LJN2" s="7"/>
      <c r="LJO2" s="7"/>
      <c r="LJP2" s="7"/>
      <c r="LJQ2" s="7"/>
      <c r="LJR2" s="7"/>
      <c r="LJS2" s="7"/>
      <c r="LJT2" s="7"/>
      <c r="LJU2" s="7"/>
      <c r="LJV2" s="7"/>
      <c r="LJW2" s="7"/>
      <c r="LJX2" s="7"/>
      <c r="LJY2" s="7"/>
      <c r="LJZ2" s="7"/>
      <c r="LKA2" s="7"/>
      <c r="LKB2" s="7"/>
      <c r="LKC2" s="7"/>
      <c r="LKD2" s="7"/>
      <c r="LKE2" s="7"/>
      <c r="LKF2" s="7"/>
      <c r="LKG2" s="7"/>
      <c r="LKH2" s="7"/>
      <c r="LKI2" s="7"/>
      <c r="LKJ2" s="7"/>
      <c r="LKK2" s="7"/>
      <c r="LKL2" s="7"/>
      <c r="LKM2" s="7"/>
      <c r="LKN2" s="7"/>
      <c r="LKO2" s="7"/>
      <c r="LKP2" s="7"/>
      <c r="LKQ2" s="7"/>
      <c r="LKR2" s="7"/>
      <c r="LKS2" s="7"/>
      <c r="LKT2" s="7"/>
      <c r="LKU2" s="7"/>
      <c r="LKV2" s="7"/>
      <c r="LKW2" s="7"/>
      <c r="LKX2" s="7"/>
      <c r="LKY2" s="7"/>
      <c r="LKZ2" s="7"/>
      <c r="LLA2" s="7"/>
      <c r="LLB2" s="7"/>
      <c r="LLC2" s="7"/>
      <c r="LLD2" s="7"/>
      <c r="LLE2" s="7"/>
      <c r="LLF2" s="7"/>
      <c r="LLG2" s="7"/>
      <c r="LLH2" s="7"/>
      <c r="LLI2" s="7"/>
      <c r="LLJ2" s="7"/>
      <c r="LLK2" s="7"/>
      <c r="LLL2" s="7"/>
      <c r="LLM2" s="7"/>
      <c r="LLN2" s="7"/>
      <c r="LLO2" s="7"/>
      <c r="LLP2" s="7"/>
      <c r="LLQ2" s="7"/>
      <c r="LLR2" s="7"/>
      <c r="LLS2" s="7"/>
      <c r="LLT2" s="7"/>
      <c r="LLU2" s="7"/>
      <c r="LLV2" s="7"/>
      <c r="LLW2" s="7"/>
      <c r="LLX2" s="7"/>
      <c r="LLY2" s="7"/>
      <c r="LLZ2" s="7"/>
      <c r="LMA2" s="7"/>
      <c r="LMB2" s="7"/>
      <c r="LMC2" s="7"/>
      <c r="LMD2" s="7"/>
      <c r="LME2" s="7"/>
      <c r="LMF2" s="7"/>
      <c r="LMG2" s="7"/>
      <c r="LMH2" s="7"/>
      <c r="LMI2" s="7"/>
      <c r="LMJ2" s="7"/>
      <c r="LMK2" s="7"/>
      <c r="LML2" s="7"/>
      <c r="LMM2" s="7"/>
      <c r="LMN2" s="7"/>
      <c r="LMO2" s="7"/>
      <c r="LMP2" s="7"/>
      <c r="LMQ2" s="7"/>
      <c r="LMR2" s="7"/>
      <c r="LMS2" s="7"/>
      <c r="LMT2" s="7"/>
      <c r="LMU2" s="7"/>
      <c r="LMV2" s="7"/>
      <c r="LMW2" s="7"/>
      <c r="LMX2" s="7"/>
      <c r="LMY2" s="7"/>
      <c r="LMZ2" s="7"/>
      <c r="LNA2" s="7"/>
      <c r="LNB2" s="7"/>
      <c r="LNC2" s="7"/>
      <c r="LND2" s="7"/>
      <c r="LNE2" s="7"/>
      <c r="LNF2" s="7"/>
      <c r="LNG2" s="7"/>
      <c r="LNH2" s="7"/>
      <c r="LNI2" s="7"/>
      <c r="LNJ2" s="7"/>
      <c r="LNK2" s="7"/>
      <c r="LNL2" s="7"/>
      <c r="LNM2" s="7"/>
      <c r="LNN2" s="7"/>
      <c r="LNO2" s="7"/>
      <c r="LNP2" s="7"/>
      <c r="LNQ2" s="7"/>
      <c r="LNR2" s="7"/>
      <c r="LNS2" s="7"/>
      <c r="LNT2" s="7"/>
      <c r="LNU2" s="7"/>
      <c r="LNV2" s="7"/>
      <c r="LNW2" s="7"/>
      <c r="LNX2" s="7"/>
      <c r="LNY2" s="7"/>
      <c r="LNZ2" s="7"/>
      <c r="LOA2" s="7"/>
      <c r="LOB2" s="7"/>
      <c r="LOC2" s="7"/>
      <c r="LOD2" s="7"/>
      <c r="LOE2" s="7"/>
      <c r="LOF2" s="7"/>
      <c r="LOG2" s="7"/>
      <c r="LOH2" s="7"/>
      <c r="LOI2" s="7"/>
      <c r="LOJ2" s="7"/>
      <c r="LOK2" s="7"/>
      <c r="LOL2" s="7"/>
      <c r="LOM2" s="7"/>
      <c r="LON2" s="7"/>
      <c r="LOO2" s="7"/>
      <c r="LOP2" s="7"/>
      <c r="LOQ2" s="7"/>
      <c r="LOR2" s="7"/>
      <c r="LOS2" s="7"/>
      <c r="LOT2" s="7"/>
      <c r="LOU2" s="7"/>
      <c r="LOV2" s="7"/>
      <c r="LOW2" s="7"/>
      <c r="LOX2" s="7"/>
      <c r="LOY2" s="7"/>
      <c r="LOZ2" s="7"/>
      <c r="LPA2" s="7"/>
      <c r="LPB2" s="7"/>
      <c r="LPC2" s="7"/>
      <c r="LPD2" s="7"/>
      <c r="LPE2" s="7"/>
      <c r="LPF2" s="7"/>
      <c r="LPG2" s="7"/>
      <c r="LPH2" s="7"/>
      <c r="LPI2" s="7"/>
      <c r="LPJ2" s="7"/>
      <c r="LPK2" s="7"/>
      <c r="LPL2" s="7"/>
      <c r="LPM2" s="7"/>
      <c r="LPN2" s="7"/>
      <c r="LPO2" s="7"/>
      <c r="LPP2" s="7"/>
      <c r="LPQ2" s="7"/>
      <c r="LPR2" s="7"/>
      <c r="LPS2" s="7"/>
      <c r="LPT2" s="7"/>
      <c r="LPU2" s="7"/>
      <c r="LPV2" s="7"/>
      <c r="LPW2" s="7"/>
      <c r="LPX2" s="7"/>
      <c r="LPY2" s="7"/>
      <c r="LPZ2" s="7"/>
      <c r="LQA2" s="7"/>
      <c r="LQB2" s="7"/>
      <c r="LQC2" s="7"/>
      <c r="LQD2" s="7"/>
      <c r="LQE2" s="7"/>
      <c r="LQF2" s="7"/>
      <c r="LQG2" s="7"/>
      <c r="LQH2" s="7"/>
      <c r="LQI2" s="7"/>
      <c r="LQJ2" s="7"/>
      <c r="LQK2" s="7"/>
      <c r="LQL2" s="7"/>
      <c r="LQM2" s="7"/>
      <c r="LQN2" s="7"/>
      <c r="LQO2" s="7"/>
      <c r="LQP2" s="7"/>
      <c r="LQQ2" s="7"/>
      <c r="LQR2" s="7"/>
      <c r="LQS2" s="7"/>
      <c r="LQT2" s="7"/>
      <c r="LQU2" s="7"/>
      <c r="LQV2" s="7"/>
      <c r="LQW2" s="7"/>
      <c r="LQX2" s="7"/>
      <c r="LQY2" s="7"/>
      <c r="LQZ2" s="7"/>
      <c r="LRA2" s="7"/>
      <c r="LRB2" s="7"/>
      <c r="LRC2" s="7"/>
      <c r="LRD2" s="7"/>
      <c r="LRE2" s="7"/>
      <c r="LRF2" s="7"/>
      <c r="LRG2" s="7"/>
      <c r="LRH2" s="7"/>
      <c r="LRI2" s="7"/>
      <c r="LRJ2" s="7"/>
      <c r="LRK2" s="7"/>
      <c r="LRL2" s="7"/>
      <c r="LRM2" s="7"/>
      <c r="LRN2" s="7"/>
      <c r="LRO2" s="7"/>
      <c r="LRP2" s="7"/>
      <c r="LRQ2" s="7"/>
      <c r="LRR2" s="7"/>
      <c r="LRS2" s="7"/>
      <c r="LRT2" s="7"/>
      <c r="LRU2" s="7"/>
      <c r="LRV2" s="7"/>
      <c r="LRW2" s="7"/>
      <c r="LRX2" s="7"/>
      <c r="LRY2" s="7"/>
      <c r="LRZ2" s="7"/>
      <c r="LSA2" s="7"/>
      <c r="LSB2" s="7"/>
      <c r="LSC2" s="7"/>
      <c r="LSD2" s="7"/>
      <c r="LSE2" s="7"/>
      <c r="LSF2" s="7"/>
      <c r="LSG2" s="7"/>
      <c r="LSH2" s="7"/>
      <c r="LSI2" s="7"/>
      <c r="LSJ2" s="7"/>
      <c r="LSK2" s="7"/>
      <c r="LSL2" s="7"/>
      <c r="LSM2" s="7"/>
      <c r="LSN2" s="7"/>
      <c r="LSO2" s="7"/>
      <c r="LSP2" s="7"/>
      <c r="LSQ2" s="7"/>
      <c r="LSR2" s="7"/>
      <c r="LSS2" s="7"/>
      <c r="LST2" s="7"/>
      <c r="LSU2" s="7"/>
      <c r="LSV2" s="7"/>
      <c r="LSW2" s="7"/>
      <c r="LSX2" s="7"/>
      <c r="LSY2" s="7"/>
      <c r="LSZ2" s="7"/>
      <c r="LTA2" s="7"/>
      <c r="LTB2" s="7"/>
      <c r="LTC2" s="7"/>
      <c r="LTD2" s="7"/>
      <c r="LTE2" s="7"/>
      <c r="LTF2" s="7"/>
      <c r="LTG2" s="7"/>
      <c r="LTH2" s="7"/>
      <c r="LTI2" s="7"/>
      <c r="LTJ2" s="7"/>
      <c r="LTK2" s="7"/>
      <c r="LTL2" s="7"/>
      <c r="LTM2" s="7"/>
      <c r="LTN2" s="7"/>
      <c r="LTO2" s="7"/>
      <c r="LTP2" s="7"/>
      <c r="LTQ2" s="7"/>
      <c r="LTR2" s="7"/>
      <c r="LTS2" s="7"/>
      <c r="LTT2" s="7"/>
      <c r="LTU2" s="7"/>
      <c r="LTV2" s="7"/>
      <c r="LTW2" s="7"/>
      <c r="LTX2" s="7"/>
      <c r="LTY2" s="7"/>
      <c r="LTZ2" s="7"/>
      <c r="LUA2" s="7"/>
      <c r="LUB2" s="7"/>
      <c r="LUC2" s="7"/>
      <c r="LUD2" s="7"/>
      <c r="LUE2" s="7"/>
      <c r="LUF2" s="7"/>
      <c r="LUG2" s="7"/>
      <c r="LUH2" s="7"/>
      <c r="LUI2" s="7"/>
      <c r="LUJ2" s="7"/>
      <c r="LUK2" s="7"/>
      <c r="LUL2" s="7"/>
      <c r="LUM2" s="7"/>
      <c r="LUN2" s="7"/>
      <c r="LUO2" s="7"/>
      <c r="LUP2" s="7"/>
      <c r="LUQ2" s="7"/>
      <c r="LUR2" s="7"/>
      <c r="LUS2" s="7"/>
      <c r="LUT2" s="7"/>
      <c r="LUU2" s="7"/>
      <c r="LUV2" s="7"/>
      <c r="LUW2" s="7"/>
      <c r="LUX2" s="7"/>
      <c r="LUY2" s="7"/>
      <c r="LUZ2" s="7"/>
      <c r="LVA2" s="7"/>
      <c r="LVB2" s="7"/>
      <c r="LVC2" s="7"/>
      <c r="LVD2" s="7"/>
      <c r="LVE2" s="7"/>
      <c r="LVF2" s="7"/>
      <c r="LVG2" s="7"/>
      <c r="LVH2" s="7"/>
      <c r="LVI2" s="7"/>
      <c r="LVJ2" s="7"/>
      <c r="LVK2" s="7"/>
      <c r="LVL2" s="7"/>
      <c r="LVM2" s="7"/>
      <c r="LVN2" s="7"/>
      <c r="LVO2" s="7"/>
      <c r="LVP2" s="7"/>
      <c r="LVQ2" s="7"/>
      <c r="LVR2" s="7"/>
      <c r="LVS2" s="7"/>
      <c r="LVT2" s="7"/>
      <c r="LVU2" s="7"/>
      <c r="LVV2" s="7"/>
      <c r="LVW2" s="7"/>
      <c r="LVX2" s="7"/>
      <c r="LVY2" s="7"/>
      <c r="LVZ2" s="7"/>
      <c r="LWA2" s="7"/>
      <c r="LWB2" s="7"/>
      <c r="LWC2" s="7"/>
      <c r="LWD2" s="7"/>
      <c r="LWE2" s="7"/>
      <c r="LWF2" s="7"/>
      <c r="LWG2" s="7"/>
      <c r="LWH2" s="7"/>
      <c r="LWI2" s="7"/>
      <c r="LWJ2" s="7"/>
      <c r="LWK2" s="7"/>
      <c r="LWL2" s="7"/>
      <c r="LWM2" s="7"/>
      <c r="LWN2" s="7"/>
      <c r="LWO2" s="7"/>
      <c r="LWP2" s="7"/>
      <c r="LWQ2" s="7"/>
      <c r="LWR2" s="7"/>
      <c r="LWS2" s="7"/>
      <c r="LWT2" s="7"/>
      <c r="LWU2" s="7"/>
      <c r="LWV2" s="7"/>
      <c r="LWW2" s="7"/>
      <c r="LWX2" s="7"/>
      <c r="LWY2" s="7"/>
      <c r="LWZ2" s="7"/>
      <c r="LXA2" s="7"/>
      <c r="LXB2" s="7"/>
      <c r="LXC2" s="7"/>
      <c r="LXD2" s="7"/>
      <c r="LXE2" s="7"/>
      <c r="LXF2" s="7"/>
      <c r="LXG2" s="7"/>
      <c r="LXH2" s="7"/>
      <c r="LXI2" s="7"/>
      <c r="LXJ2" s="7"/>
      <c r="LXK2" s="7"/>
      <c r="LXL2" s="7"/>
      <c r="LXM2" s="7"/>
      <c r="LXN2" s="7"/>
      <c r="LXO2" s="7"/>
      <c r="LXP2" s="7"/>
      <c r="LXQ2" s="7"/>
      <c r="LXR2" s="7"/>
      <c r="LXS2" s="7"/>
      <c r="LXT2" s="7"/>
      <c r="LXU2" s="7"/>
      <c r="LXV2" s="7"/>
      <c r="LXW2" s="7"/>
      <c r="LXX2" s="7"/>
      <c r="LXY2" s="7"/>
      <c r="LXZ2" s="7"/>
      <c r="LYA2" s="7"/>
      <c r="LYB2" s="7"/>
      <c r="LYC2" s="7"/>
      <c r="LYD2" s="7"/>
      <c r="LYE2" s="7"/>
      <c r="LYF2" s="7"/>
      <c r="LYG2" s="7"/>
      <c r="LYH2" s="7"/>
      <c r="LYI2" s="7"/>
      <c r="LYJ2" s="7"/>
      <c r="LYK2" s="7"/>
      <c r="LYL2" s="7"/>
      <c r="LYM2" s="7"/>
      <c r="LYN2" s="7"/>
      <c r="LYO2" s="7"/>
      <c r="LYP2" s="7"/>
      <c r="LYQ2" s="7"/>
      <c r="LYR2" s="7"/>
      <c r="LYS2" s="7"/>
      <c r="LYT2" s="7"/>
      <c r="LYU2" s="7"/>
      <c r="LYV2" s="7"/>
      <c r="LYW2" s="7"/>
      <c r="LYX2" s="7"/>
      <c r="LYY2" s="7"/>
      <c r="LYZ2" s="7"/>
      <c r="LZA2" s="7"/>
      <c r="LZB2" s="7"/>
      <c r="LZC2" s="7"/>
      <c r="LZD2" s="7"/>
      <c r="LZE2" s="7"/>
      <c r="LZF2" s="7"/>
      <c r="LZG2" s="7"/>
      <c r="LZH2" s="7"/>
      <c r="LZI2" s="7"/>
      <c r="LZJ2" s="7"/>
      <c r="LZK2" s="7"/>
      <c r="LZL2" s="7"/>
      <c r="LZM2" s="7"/>
      <c r="LZN2" s="7"/>
      <c r="LZO2" s="7"/>
      <c r="LZP2" s="7"/>
      <c r="LZQ2" s="7"/>
      <c r="LZR2" s="7"/>
      <c r="LZS2" s="7"/>
      <c r="LZT2" s="7"/>
      <c r="LZU2" s="7"/>
      <c r="LZV2" s="7"/>
      <c r="LZW2" s="7"/>
      <c r="LZX2" s="7"/>
      <c r="LZY2" s="7"/>
      <c r="LZZ2" s="7"/>
      <c r="MAA2" s="7"/>
      <c r="MAB2" s="7"/>
      <c r="MAC2" s="7"/>
      <c r="MAD2" s="7"/>
      <c r="MAE2" s="7"/>
      <c r="MAF2" s="7"/>
      <c r="MAG2" s="7"/>
      <c r="MAH2" s="7"/>
      <c r="MAI2" s="7"/>
      <c r="MAJ2" s="7"/>
      <c r="MAK2" s="7"/>
      <c r="MAL2" s="7"/>
      <c r="MAM2" s="7"/>
      <c r="MAN2" s="7"/>
      <c r="MAO2" s="7"/>
      <c r="MAP2" s="7"/>
      <c r="MAQ2" s="7"/>
      <c r="MAR2" s="7"/>
      <c r="MAS2" s="7"/>
      <c r="MAT2" s="7"/>
      <c r="MAU2" s="7"/>
      <c r="MAV2" s="7"/>
      <c r="MAW2" s="7"/>
      <c r="MAX2" s="7"/>
      <c r="MAY2" s="7"/>
      <c r="MAZ2" s="7"/>
      <c r="MBA2" s="7"/>
      <c r="MBB2" s="7"/>
      <c r="MBC2" s="7"/>
      <c r="MBD2" s="7"/>
      <c r="MBE2" s="7"/>
      <c r="MBF2" s="7"/>
      <c r="MBG2" s="7"/>
      <c r="MBH2" s="7"/>
      <c r="MBI2" s="7"/>
      <c r="MBJ2" s="7"/>
      <c r="MBK2" s="7"/>
      <c r="MBL2" s="7"/>
      <c r="MBM2" s="7"/>
      <c r="MBN2" s="7"/>
      <c r="MBO2" s="7"/>
      <c r="MBP2" s="7"/>
      <c r="MBQ2" s="7"/>
      <c r="MBR2" s="7"/>
      <c r="MBS2" s="7"/>
      <c r="MBT2" s="7"/>
      <c r="MBU2" s="7"/>
      <c r="MBV2" s="7"/>
      <c r="MBW2" s="7"/>
      <c r="MBX2" s="7"/>
      <c r="MBY2" s="7"/>
      <c r="MBZ2" s="7"/>
      <c r="MCA2" s="7"/>
      <c r="MCB2" s="7"/>
      <c r="MCC2" s="7"/>
      <c r="MCD2" s="7"/>
      <c r="MCE2" s="7"/>
      <c r="MCF2" s="7"/>
      <c r="MCG2" s="7"/>
      <c r="MCH2" s="7"/>
      <c r="MCI2" s="7"/>
      <c r="MCJ2" s="7"/>
      <c r="MCK2" s="7"/>
      <c r="MCL2" s="7"/>
      <c r="MCM2" s="7"/>
      <c r="MCN2" s="7"/>
      <c r="MCO2" s="7"/>
      <c r="MCP2" s="7"/>
      <c r="MCQ2" s="7"/>
      <c r="MCR2" s="7"/>
      <c r="MCS2" s="7"/>
      <c r="MCT2" s="7"/>
      <c r="MCU2" s="7"/>
      <c r="MCV2" s="7"/>
      <c r="MCW2" s="7"/>
      <c r="MCX2" s="7"/>
      <c r="MCY2" s="7"/>
      <c r="MCZ2" s="7"/>
      <c r="MDA2" s="7"/>
      <c r="MDB2" s="7"/>
      <c r="MDC2" s="7"/>
      <c r="MDD2" s="7"/>
      <c r="MDE2" s="7"/>
      <c r="MDF2" s="7"/>
      <c r="MDG2" s="7"/>
      <c r="MDH2" s="7"/>
      <c r="MDI2" s="7"/>
      <c r="MDJ2" s="7"/>
      <c r="MDK2" s="7"/>
      <c r="MDL2" s="7"/>
      <c r="MDM2" s="7"/>
      <c r="MDN2" s="7"/>
      <c r="MDO2" s="7"/>
      <c r="MDP2" s="7"/>
      <c r="MDQ2" s="7"/>
      <c r="MDR2" s="7"/>
      <c r="MDS2" s="7"/>
      <c r="MDT2" s="7"/>
      <c r="MDU2" s="7"/>
      <c r="MDV2" s="7"/>
      <c r="MDW2" s="7"/>
      <c r="MDX2" s="7"/>
      <c r="MDY2" s="7"/>
      <c r="MDZ2" s="7"/>
      <c r="MEA2" s="7"/>
      <c r="MEB2" s="7"/>
      <c r="MEC2" s="7"/>
      <c r="MED2" s="7"/>
      <c r="MEE2" s="7"/>
      <c r="MEF2" s="7"/>
      <c r="MEG2" s="7"/>
      <c r="MEH2" s="7"/>
      <c r="MEI2" s="7"/>
      <c r="MEJ2" s="7"/>
      <c r="MEK2" s="7"/>
      <c r="MEL2" s="7"/>
      <c r="MEM2" s="7"/>
      <c r="MEN2" s="7"/>
      <c r="MEO2" s="7"/>
      <c r="MEP2" s="7"/>
      <c r="MEQ2" s="7"/>
      <c r="MER2" s="7"/>
      <c r="MES2" s="7"/>
      <c r="MET2" s="7"/>
      <c r="MEU2" s="7"/>
      <c r="MEV2" s="7"/>
      <c r="MEW2" s="7"/>
      <c r="MEX2" s="7"/>
      <c r="MEY2" s="7"/>
      <c r="MEZ2" s="7"/>
      <c r="MFA2" s="7"/>
      <c r="MFB2" s="7"/>
      <c r="MFC2" s="7"/>
      <c r="MFD2" s="7"/>
      <c r="MFE2" s="7"/>
      <c r="MFF2" s="7"/>
      <c r="MFG2" s="7"/>
      <c r="MFH2" s="7"/>
      <c r="MFI2" s="7"/>
      <c r="MFJ2" s="7"/>
      <c r="MFK2" s="7"/>
      <c r="MFL2" s="7"/>
      <c r="MFM2" s="7"/>
      <c r="MFN2" s="7"/>
      <c r="MFO2" s="7"/>
      <c r="MFP2" s="7"/>
      <c r="MFQ2" s="7"/>
      <c r="MFR2" s="7"/>
      <c r="MFS2" s="7"/>
      <c r="MFT2" s="7"/>
      <c r="MFU2" s="7"/>
      <c r="MFV2" s="7"/>
      <c r="MFW2" s="7"/>
      <c r="MFX2" s="7"/>
      <c r="MFY2" s="7"/>
      <c r="MFZ2" s="7"/>
      <c r="MGA2" s="7"/>
      <c r="MGB2" s="7"/>
      <c r="MGC2" s="7"/>
      <c r="MGD2" s="7"/>
      <c r="MGE2" s="7"/>
      <c r="MGF2" s="7"/>
      <c r="MGG2" s="7"/>
      <c r="MGH2" s="7"/>
      <c r="MGI2" s="7"/>
      <c r="MGJ2" s="7"/>
      <c r="MGK2" s="7"/>
      <c r="MGL2" s="7"/>
      <c r="MGM2" s="7"/>
      <c r="MGN2" s="7"/>
      <c r="MGO2" s="7"/>
      <c r="MGP2" s="7"/>
      <c r="MGQ2" s="7"/>
      <c r="MGR2" s="7"/>
      <c r="MGS2" s="7"/>
      <c r="MGT2" s="7"/>
      <c r="MGU2" s="7"/>
      <c r="MGV2" s="7"/>
      <c r="MGW2" s="7"/>
      <c r="MGX2" s="7"/>
      <c r="MGY2" s="7"/>
      <c r="MGZ2" s="7"/>
      <c r="MHA2" s="7"/>
      <c r="MHB2" s="7"/>
      <c r="MHC2" s="7"/>
      <c r="MHD2" s="7"/>
      <c r="MHE2" s="7"/>
      <c r="MHF2" s="7"/>
      <c r="MHG2" s="7"/>
      <c r="MHH2" s="7"/>
      <c r="MHI2" s="7"/>
      <c r="MHJ2" s="7"/>
      <c r="MHK2" s="7"/>
      <c r="MHL2" s="7"/>
      <c r="MHM2" s="7"/>
      <c r="MHN2" s="7"/>
      <c r="MHO2" s="7"/>
      <c r="MHP2" s="7"/>
      <c r="MHQ2" s="7"/>
      <c r="MHR2" s="7"/>
      <c r="MHS2" s="7"/>
      <c r="MHT2" s="7"/>
      <c r="MHU2" s="7"/>
      <c r="MHV2" s="7"/>
      <c r="MHW2" s="7"/>
      <c r="MHX2" s="7"/>
      <c r="MHY2" s="7"/>
      <c r="MHZ2" s="7"/>
      <c r="MIA2" s="7"/>
      <c r="MIB2" s="7"/>
      <c r="MIC2" s="7"/>
      <c r="MID2" s="7"/>
      <c r="MIE2" s="7"/>
      <c r="MIF2" s="7"/>
      <c r="MIG2" s="7"/>
      <c r="MIH2" s="7"/>
      <c r="MII2" s="7"/>
      <c r="MIJ2" s="7"/>
      <c r="MIK2" s="7"/>
      <c r="MIL2" s="7"/>
      <c r="MIM2" s="7"/>
      <c r="MIN2" s="7"/>
      <c r="MIO2" s="7"/>
      <c r="MIP2" s="7"/>
      <c r="MIQ2" s="7"/>
      <c r="MIR2" s="7"/>
      <c r="MIS2" s="7"/>
      <c r="MIT2" s="7"/>
      <c r="MIU2" s="7"/>
      <c r="MIV2" s="7"/>
      <c r="MIW2" s="7"/>
      <c r="MIX2" s="7"/>
      <c r="MIY2" s="7"/>
      <c r="MIZ2" s="7"/>
      <c r="MJA2" s="7"/>
      <c r="MJB2" s="7"/>
      <c r="MJC2" s="7"/>
      <c r="MJD2" s="7"/>
      <c r="MJE2" s="7"/>
      <c r="MJF2" s="7"/>
      <c r="MJG2" s="7"/>
      <c r="MJH2" s="7"/>
      <c r="MJI2" s="7"/>
      <c r="MJJ2" s="7"/>
      <c r="MJK2" s="7"/>
      <c r="MJL2" s="7"/>
      <c r="MJM2" s="7"/>
      <c r="MJN2" s="7"/>
      <c r="MJO2" s="7"/>
      <c r="MJP2" s="7"/>
      <c r="MJQ2" s="7"/>
      <c r="MJR2" s="7"/>
      <c r="MJS2" s="7"/>
      <c r="MJT2" s="7"/>
      <c r="MJU2" s="7"/>
      <c r="MJV2" s="7"/>
      <c r="MJW2" s="7"/>
      <c r="MJX2" s="7"/>
      <c r="MJY2" s="7"/>
      <c r="MJZ2" s="7"/>
      <c r="MKA2" s="7"/>
      <c r="MKB2" s="7"/>
      <c r="MKC2" s="7"/>
      <c r="MKD2" s="7"/>
      <c r="MKE2" s="7"/>
      <c r="MKF2" s="7"/>
      <c r="MKG2" s="7"/>
      <c r="MKH2" s="7"/>
      <c r="MKI2" s="7"/>
      <c r="MKJ2" s="7"/>
      <c r="MKK2" s="7"/>
      <c r="MKL2" s="7"/>
      <c r="MKM2" s="7"/>
      <c r="MKN2" s="7"/>
      <c r="MKO2" s="7"/>
      <c r="MKP2" s="7"/>
      <c r="MKQ2" s="7"/>
      <c r="MKR2" s="7"/>
      <c r="MKS2" s="7"/>
      <c r="MKT2" s="7"/>
      <c r="MKU2" s="7"/>
      <c r="MKV2" s="7"/>
      <c r="MKW2" s="7"/>
      <c r="MKX2" s="7"/>
      <c r="MKY2" s="7"/>
      <c r="MKZ2" s="7"/>
      <c r="MLA2" s="7"/>
      <c r="MLB2" s="7"/>
      <c r="MLC2" s="7"/>
      <c r="MLD2" s="7"/>
      <c r="MLE2" s="7"/>
      <c r="MLF2" s="7"/>
      <c r="MLG2" s="7"/>
      <c r="MLH2" s="7"/>
      <c r="MLI2" s="7"/>
      <c r="MLJ2" s="7"/>
      <c r="MLK2" s="7"/>
      <c r="MLL2" s="7"/>
      <c r="MLM2" s="7"/>
      <c r="MLN2" s="7"/>
      <c r="MLO2" s="7"/>
      <c r="MLP2" s="7"/>
      <c r="MLQ2" s="7"/>
      <c r="MLR2" s="7"/>
      <c r="MLS2" s="7"/>
      <c r="MLT2" s="7"/>
      <c r="MLU2" s="7"/>
      <c r="MLV2" s="7"/>
      <c r="MLW2" s="7"/>
      <c r="MLX2" s="7"/>
      <c r="MLY2" s="7"/>
      <c r="MLZ2" s="7"/>
      <c r="MMA2" s="7"/>
      <c r="MMB2" s="7"/>
      <c r="MMC2" s="7"/>
      <c r="MMD2" s="7"/>
      <c r="MME2" s="7"/>
      <c r="MMF2" s="7"/>
      <c r="MMG2" s="7"/>
      <c r="MMH2" s="7"/>
      <c r="MMI2" s="7"/>
      <c r="MMJ2" s="7"/>
      <c r="MMK2" s="7"/>
      <c r="MML2" s="7"/>
      <c r="MMM2" s="7"/>
      <c r="MMN2" s="7"/>
      <c r="MMO2" s="7"/>
      <c r="MMP2" s="7"/>
      <c r="MMQ2" s="7"/>
      <c r="MMR2" s="7"/>
      <c r="MMS2" s="7"/>
      <c r="MMT2" s="7"/>
      <c r="MMU2" s="7"/>
      <c r="MMV2" s="7"/>
      <c r="MMW2" s="7"/>
      <c r="MMX2" s="7"/>
      <c r="MMY2" s="7"/>
      <c r="MMZ2" s="7"/>
      <c r="MNA2" s="7"/>
      <c r="MNB2" s="7"/>
      <c r="MNC2" s="7"/>
      <c r="MND2" s="7"/>
      <c r="MNE2" s="7"/>
      <c r="MNF2" s="7"/>
      <c r="MNG2" s="7"/>
      <c r="MNH2" s="7"/>
      <c r="MNI2" s="7"/>
      <c r="MNJ2" s="7"/>
      <c r="MNK2" s="7"/>
      <c r="MNL2" s="7"/>
      <c r="MNM2" s="7"/>
      <c r="MNN2" s="7"/>
      <c r="MNO2" s="7"/>
      <c r="MNP2" s="7"/>
      <c r="MNQ2" s="7"/>
      <c r="MNR2" s="7"/>
      <c r="MNS2" s="7"/>
      <c r="MNT2" s="7"/>
      <c r="MNU2" s="7"/>
      <c r="MNV2" s="7"/>
      <c r="MNW2" s="7"/>
      <c r="MNX2" s="7"/>
      <c r="MNY2" s="7"/>
      <c r="MNZ2" s="7"/>
      <c r="MOA2" s="7"/>
      <c r="MOB2" s="7"/>
      <c r="MOC2" s="7"/>
      <c r="MOD2" s="7"/>
      <c r="MOE2" s="7"/>
      <c r="MOF2" s="7"/>
      <c r="MOG2" s="7"/>
      <c r="MOH2" s="7"/>
      <c r="MOI2" s="7"/>
      <c r="MOJ2" s="7"/>
      <c r="MOK2" s="7"/>
      <c r="MOL2" s="7"/>
      <c r="MOM2" s="7"/>
      <c r="MON2" s="7"/>
      <c r="MOO2" s="7"/>
      <c r="MOP2" s="7"/>
      <c r="MOQ2" s="7"/>
      <c r="MOR2" s="7"/>
      <c r="MOS2" s="7"/>
      <c r="MOT2" s="7"/>
      <c r="MOU2" s="7"/>
      <c r="MOV2" s="7"/>
      <c r="MOW2" s="7"/>
      <c r="MOX2" s="7"/>
      <c r="MOY2" s="7"/>
      <c r="MOZ2" s="7"/>
      <c r="MPA2" s="7"/>
      <c r="MPB2" s="7"/>
      <c r="MPC2" s="7"/>
      <c r="MPD2" s="7"/>
      <c r="MPE2" s="7"/>
      <c r="MPF2" s="7"/>
      <c r="MPG2" s="7"/>
      <c r="MPH2" s="7"/>
      <c r="MPI2" s="7"/>
      <c r="MPJ2" s="7"/>
      <c r="MPK2" s="7"/>
      <c r="MPL2" s="7"/>
      <c r="MPM2" s="7"/>
      <c r="MPN2" s="7"/>
      <c r="MPO2" s="7"/>
      <c r="MPP2" s="7"/>
      <c r="MPQ2" s="7"/>
      <c r="MPR2" s="7"/>
      <c r="MPS2" s="7"/>
      <c r="MPT2" s="7"/>
      <c r="MPU2" s="7"/>
      <c r="MPV2" s="7"/>
      <c r="MPW2" s="7"/>
      <c r="MPX2" s="7"/>
      <c r="MPY2" s="7"/>
      <c r="MPZ2" s="7"/>
      <c r="MQA2" s="7"/>
      <c r="MQB2" s="7"/>
      <c r="MQC2" s="7"/>
      <c r="MQD2" s="7"/>
      <c r="MQE2" s="7"/>
      <c r="MQF2" s="7"/>
      <c r="MQG2" s="7"/>
      <c r="MQH2" s="7"/>
      <c r="MQI2" s="7"/>
      <c r="MQJ2" s="7"/>
      <c r="MQK2" s="7"/>
      <c r="MQL2" s="7"/>
      <c r="MQM2" s="7"/>
      <c r="MQN2" s="7"/>
      <c r="MQO2" s="7"/>
      <c r="MQP2" s="7"/>
      <c r="MQQ2" s="7"/>
      <c r="MQR2" s="7"/>
      <c r="MQS2" s="7"/>
      <c r="MQT2" s="7"/>
      <c r="MQU2" s="7"/>
      <c r="MQV2" s="7"/>
      <c r="MQW2" s="7"/>
      <c r="MQX2" s="7"/>
      <c r="MQY2" s="7"/>
      <c r="MQZ2" s="7"/>
      <c r="MRA2" s="7"/>
      <c r="MRB2" s="7"/>
      <c r="MRC2" s="7"/>
      <c r="MRD2" s="7"/>
      <c r="MRE2" s="7"/>
      <c r="MRF2" s="7"/>
      <c r="MRG2" s="7"/>
      <c r="MRH2" s="7"/>
      <c r="MRI2" s="7"/>
      <c r="MRJ2" s="7"/>
      <c r="MRK2" s="7"/>
      <c r="MRL2" s="7"/>
      <c r="MRM2" s="7"/>
      <c r="MRN2" s="7"/>
      <c r="MRO2" s="7"/>
      <c r="MRP2" s="7"/>
      <c r="MRQ2" s="7"/>
      <c r="MRR2" s="7"/>
      <c r="MRS2" s="7"/>
      <c r="MRT2" s="7"/>
      <c r="MRU2" s="7"/>
      <c r="MRV2" s="7"/>
      <c r="MRW2" s="7"/>
      <c r="MRX2" s="7"/>
      <c r="MRY2" s="7"/>
      <c r="MRZ2" s="7"/>
      <c r="MSA2" s="7"/>
      <c r="MSB2" s="7"/>
      <c r="MSC2" s="7"/>
      <c r="MSD2" s="7"/>
      <c r="MSE2" s="7"/>
      <c r="MSF2" s="7"/>
      <c r="MSG2" s="7"/>
      <c r="MSH2" s="7"/>
      <c r="MSI2" s="7"/>
      <c r="MSJ2" s="7"/>
      <c r="MSK2" s="7"/>
      <c r="MSL2" s="7"/>
      <c r="MSM2" s="7"/>
      <c r="MSN2" s="7"/>
      <c r="MSO2" s="7"/>
      <c r="MSP2" s="7"/>
      <c r="MSQ2" s="7"/>
      <c r="MSR2" s="7"/>
      <c r="MSS2" s="7"/>
      <c r="MST2" s="7"/>
      <c r="MSU2" s="7"/>
      <c r="MSV2" s="7"/>
      <c r="MSW2" s="7"/>
      <c r="MSX2" s="7"/>
      <c r="MSY2" s="7"/>
      <c r="MSZ2" s="7"/>
      <c r="MTA2" s="7"/>
      <c r="MTB2" s="7"/>
      <c r="MTC2" s="7"/>
      <c r="MTD2" s="7"/>
      <c r="MTE2" s="7"/>
      <c r="MTF2" s="7"/>
      <c r="MTG2" s="7"/>
      <c r="MTH2" s="7"/>
      <c r="MTI2" s="7"/>
      <c r="MTJ2" s="7"/>
      <c r="MTK2" s="7"/>
      <c r="MTL2" s="7"/>
      <c r="MTM2" s="7"/>
      <c r="MTN2" s="7"/>
      <c r="MTO2" s="7"/>
      <c r="MTP2" s="7"/>
      <c r="MTQ2" s="7"/>
      <c r="MTR2" s="7"/>
      <c r="MTS2" s="7"/>
      <c r="MTT2" s="7"/>
      <c r="MTU2" s="7"/>
      <c r="MTV2" s="7"/>
      <c r="MTW2" s="7"/>
      <c r="MTX2" s="7"/>
      <c r="MTY2" s="7"/>
      <c r="MTZ2" s="7"/>
      <c r="MUA2" s="7"/>
      <c r="MUB2" s="7"/>
      <c r="MUC2" s="7"/>
      <c r="MUD2" s="7"/>
      <c r="MUE2" s="7"/>
      <c r="MUF2" s="7"/>
      <c r="MUG2" s="7"/>
      <c r="MUH2" s="7"/>
      <c r="MUI2" s="7"/>
      <c r="MUJ2" s="7"/>
      <c r="MUK2" s="7"/>
      <c r="MUL2" s="7"/>
      <c r="MUM2" s="7"/>
      <c r="MUN2" s="7"/>
      <c r="MUO2" s="7"/>
      <c r="MUP2" s="7"/>
      <c r="MUQ2" s="7"/>
      <c r="MUR2" s="7"/>
      <c r="MUS2" s="7"/>
      <c r="MUT2" s="7"/>
      <c r="MUU2" s="7"/>
      <c r="MUV2" s="7"/>
      <c r="MUW2" s="7"/>
      <c r="MUX2" s="7"/>
      <c r="MUY2" s="7"/>
      <c r="MUZ2" s="7"/>
      <c r="MVA2" s="7"/>
      <c r="MVB2" s="7"/>
      <c r="MVC2" s="7"/>
      <c r="MVD2" s="7"/>
      <c r="MVE2" s="7"/>
      <c r="MVF2" s="7"/>
      <c r="MVG2" s="7"/>
      <c r="MVH2" s="7"/>
      <c r="MVI2" s="7"/>
      <c r="MVJ2" s="7"/>
      <c r="MVK2" s="7"/>
      <c r="MVL2" s="7"/>
      <c r="MVM2" s="7"/>
      <c r="MVN2" s="7"/>
      <c r="MVO2" s="7"/>
      <c r="MVP2" s="7"/>
      <c r="MVQ2" s="7"/>
      <c r="MVR2" s="7"/>
      <c r="MVS2" s="7"/>
      <c r="MVT2" s="7"/>
      <c r="MVU2" s="7"/>
      <c r="MVV2" s="7"/>
      <c r="MVW2" s="7"/>
      <c r="MVX2" s="7"/>
      <c r="MVY2" s="7"/>
      <c r="MVZ2" s="7"/>
      <c r="MWA2" s="7"/>
      <c r="MWB2" s="7"/>
      <c r="MWC2" s="7"/>
      <c r="MWD2" s="7"/>
      <c r="MWE2" s="7"/>
      <c r="MWF2" s="7"/>
      <c r="MWG2" s="7"/>
      <c r="MWH2" s="7"/>
      <c r="MWI2" s="7"/>
      <c r="MWJ2" s="7"/>
      <c r="MWK2" s="7"/>
      <c r="MWL2" s="7"/>
      <c r="MWM2" s="7"/>
      <c r="MWN2" s="7"/>
      <c r="MWO2" s="7"/>
      <c r="MWP2" s="7"/>
      <c r="MWQ2" s="7"/>
      <c r="MWR2" s="7"/>
      <c r="MWS2" s="7"/>
      <c r="MWT2" s="7"/>
      <c r="MWU2" s="7"/>
      <c r="MWV2" s="7"/>
      <c r="MWW2" s="7"/>
      <c r="MWX2" s="7"/>
      <c r="MWY2" s="7"/>
      <c r="MWZ2" s="7"/>
      <c r="MXA2" s="7"/>
      <c r="MXB2" s="7"/>
      <c r="MXC2" s="7"/>
      <c r="MXD2" s="7"/>
      <c r="MXE2" s="7"/>
      <c r="MXF2" s="7"/>
      <c r="MXG2" s="7"/>
      <c r="MXH2" s="7"/>
      <c r="MXI2" s="7"/>
      <c r="MXJ2" s="7"/>
      <c r="MXK2" s="7"/>
      <c r="MXL2" s="7"/>
      <c r="MXM2" s="7"/>
      <c r="MXN2" s="7"/>
      <c r="MXO2" s="7"/>
      <c r="MXP2" s="7"/>
      <c r="MXQ2" s="7"/>
      <c r="MXR2" s="7"/>
      <c r="MXS2" s="7"/>
      <c r="MXT2" s="7"/>
      <c r="MXU2" s="7"/>
      <c r="MXV2" s="7"/>
      <c r="MXW2" s="7"/>
      <c r="MXX2" s="7"/>
      <c r="MXY2" s="7"/>
      <c r="MXZ2" s="7"/>
      <c r="MYA2" s="7"/>
      <c r="MYB2" s="7"/>
      <c r="MYC2" s="7"/>
      <c r="MYD2" s="7"/>
      <c r="MYE2" s="7"/>
      <c r="MYF2" s="7"/>
      <c r="MYG2" s="7"/>
      <c r="MYH2" s="7"/>
      <c r="MYI2" s="7"/>
      <c r="MYJ2" s="7"/>
      <c r="MYK2" s="7"/>
      <c r="MYL2" s="7"/>
      <c r="MYM2" s="7"/>
      <c r="MYN2" s="7"/>
      <c r="MYO2" s="7"/>
      <c r="MYP2" s="7"/>
      <c r="MYQ2" s="7"/>
      <c r="MYR2" s="7"/>
      <c r="MYS2" s="7"/>
      <c r="MYT2" s="7"/>
      <c r="MYU2" s="7"/>
      <c r="MYV2" s="7"/>
      <c r="MYW2" s="7"/>
      <c r="MYX2" s="7"/>
      <c r="MYY2" s="7"/>
      <c r="MYZ2" s="7"/>
      <c r="MZA2" s="7"/>
      <c r="MZB2" s="7"/>
      <c r="MZC2" s="7"/>
      <c r="MZD2" s="7"/>
      <c r="MZE2" s="7"/>
      <c r="MZF2" s="7"/>
      <c r="MZG2" s="7"/>
      <c r="MZH2" s="7"/>
      <c r="MZI2" s="7"/>
      <c r="MZJ2" s="7"/>
      <c r="MZK2" s="7"/>
      <c r="MZL2" s="7"/>
      <c r="MZM2" s="7"/>
      <c r="MZN2" s="7"/>
      <c r="MZO2" s="7"/>
      <c r="MZP2" s="7"/>
      <c r="MZQ2" s="7"/>
      <c r="MZR2" s="7"/>
      <c r="MZS2" s="7"/>
      <c r="MZT2" s="7"/>
      <c r="MZU2" s="7"/>
      <c r="MZV2" s="7"/>
      <c r="MZW2" s="7"/>
      <c r="MZX2" s="7"/>
      <c r="MZY2" s="7"/>
      <c r="MZZ2" s="7"/>
      <c r="NAA2" s="7"/>
      <c r="NAB2" s="7"/>
      <c r="NAC2" s="7"/>
      <c r="NAD2" s="7"/>
      <c r="NAE2" s="7"/>
      <c r="NAF2" s="7"/>
      <c r="NAG2" s="7"/>
      <c r="NAH2" s="7"/>
      <c r="NAI2" s="7"/>
      <c r="NAJ2" s="7"/>
      <c r="NAK2" s="7"/>
      <c r="NAL2" s="7"/>
      <c r="NAM2" s="7"/>
      <c r="NAN2" s="7"/>
      <c r="NAO2" s="7"/>
      <c r="NAP2" s="7"/>
      <c r="NAQ2" s="7"/>
      <c r="NAR2" s="7"/>
      <c r="NAS2" s="7"/>
      <c r="NAT2" s="7"/>
      <c r="NAU2" s="7"/>
      <c r="NAV2" s="7"/>
      <c r="NAW2" s="7"/>
      <c r="NAX2" s="7"/>
      <c r="NAY2" s="7"/>
      <c r="NAZ2" s="7"/>
      <c r="NBA2" s="7"/>
      <c r="NBB2" s="7"/>
      <c r="NBC2" s="7"/>
      <c r="NBD2" s="7"/>
      <c r="NBE2" s="7"/>
      <c r="NBF2" s="7"/>
      <c r="NBG2" s="7"/>
      <c r="NBH2" s="7"/>
      <c r="NBI2" s="7"/>
      <c r="NBJ2" s="7"/>
      <c r="NBK2" s="7"/>
      <c r="NBL2" s="7"/>
      <c r="NBM2" s="7"/>
      <c r="NBN2" s="7"/>
      <c r="NBO2" s="7"/>
      <c r="NBP2" s="7"/>
      <c r="NBQ2" s="7"/>
      <c r="NBR2" s="7"/>
      <c r="NBS2" s="7"/>
      <c r="NBT2" s="7"/>
      <c r="NBU2" s="7"/>
      <c r="NBV2" s="7"/>
      <c r="NBW2" s="7"/>
      <c r="NBX2" s="7"/>
      <c r="NBY2" s="7"/>
      <c r="NBZ2" s="7"/>
      <c r="NCA2" s="7"/>
      <c r="NCB2" s="7"/>
      <c r="NCC2" s="7"/>
      <c r="NCD2" s="7"/>
      <c r="NCE2" s="7"/>
      <c r="NCF2" s="7"/>
      <c r="NCG2" s="7"/>
      <c r="NCH2" s="7"/>
      <c r="NCI2" s="7"/>
      <c r="NCJ2" s="7"/>
      <c r="NCK2" s="7"/>
      <c r="NCL2" s="7"/>
      <c r="NCM2" s="7"/>
      <c r="NCN2" s="7"/>
      <c r="NCO2" s="7"/>
      <c r="NCP2" s="7"/>
      <c r="NCQ2" s="7"/>
      <c r="NCR2" s="7"/>
      <c r="NCS2" s="7"/>
      <c r="NCT2" s="7"/>
      <c r="NCU2" s="7"/>
      <c r="NCV2" s="7"/>
      <c r="NCW2" s="7"/>
      <c r="NCX2" s="7"/>
      <c r="NCY2" s="7"/>
      <c r="NCZ2" s="7"/>
      <c r="NDA2" s="7"/>
      <c r="NDB2" s="7"/>
      <c r="NDC2" s="7"/>
      <c r="NDD2" s="7"/>
      <c r="NDE2" s="7"/>
      <c r="NDF2" s="7"/>
      <c r="NDG2" s="7"/>
      <c r="NDH2" s="7"/>
      <c r="NDI2" s="7"/>
      <c r="NDJ2" s="7"/>
      <c r="NDK2" s="7"/>
      <c r="NDL2" s="7"/>
      <c r="NDM2" s="7"/>
      <c r="NDN2" s="7"/>
      <c r="NDO2" s="7"/>
      <c r="NDP2" s="7"/>
      <c r="NDQ2" s="7"/>
      <c r="NDR2" s="7"/>
      <c r="NDS2" s="7"/>
      <c r="NDT2" s="7"/>
      <c r="NDU2" s="7"/>
      <c r="NDV2" s="7"/>
      <c r="NDW2" s="7"/>
      <c r="NDX2" s="7"/>
      <c r="NDY2" s="7"/>
      <c r="NDZ2" s="7"/>
      <c r="NEA2" s="7"/>
      <c r="NEB2" s="7"/>
      <c r="NEC2" s="7"/>
      <c r="NED2" s="7"/>
      <c r="NEE2" s="7"/>
      <c r="NEF2" s="7"/>
      <c r="NEG2" s="7"/>
      <c r="NEH2" s="7"/>
      <c r="NEI2" s="7"/>
      <c r="NEJ2" s="7"/>
      <c r="NEK2" s="7"/>
      <c r="NEL2" s="7"/>
      <c r="NEM2" s="7"/>
      <c r="NEN2" s="7"/>
      <c r="NEO2" s="7"/>
      <c r="NEP2" s="7"/>
      <c r="NEQ2" s="7"/>
      <c r="NER2" s="7"/>
      <c r="NES2" s="7"/>
      <c r="NET2" s="7"/>
      <c r="NEU2" s="7"/>
      <c r="NEV2" s="7"/>
      <c r="NEW2" s="7"/>
      <c r="NEX2" s="7"/>
      <c r="NEY2" s="7"/>
      <c r="NEZ2" s="7"/>
      <c r="NFA2" s="7"/>
      <c r="NFB2" s="7"/>
      <c r="NFC2" s="7"/>
      <c r="NFD2" s="7"/>
      <c r="NFE2" s="7"/>
      <c r="NFF2" s="7"/>
      <c r="NFG2" s="7"/>
      <c r="NFH2" s="7"/>
      <c r="NFI2" s="7"/>
      <c r="NFJ2" s="7"/>
      <c r="NFK2" s="7"/>
      <c r="NFL2" s="7"/>
      <c r="NFM2" s="7"/>
      <c r="NFN2" s="7"/>
      <c r="NFO2" s="7"/>
      <c r="NFP2" s="7"/>
      <c r="NFQ2" s="7"/>
      <c r="NFR2" s="7"/>
      <c r="NFS2" s="7"/>
      <c r="NFT2" s="7"/>
      <c r="NFU2" s="7"/>
      <c r="NFV2" s="7"/>
      <c r="NFW2" s="7"/>
      <c r="NFX2" s="7"/>
      <c r="NFY2" s="7"/>
      <c r="NFZ2" s="7"/>
      <c r="NGA2" s="7"/>
      <c r="NGB2" s="7"/>
      <c r="NGC2" s="7"/>
      <c r="NGD2" s="7"/>
      <c r="NGE2" s="7"/>
      <c r="NGF2" s="7"/>
      <c r="NGG2" s="7"/>
      <c r="NGH2" s="7"/>
      <c r="NGI2" s="7"/>
      <c r="NGJ2" s="7"/>
      <c r="NGK2" s="7"/>
      <c r="NGL2" s="7"/>
      <c r="NGM2" s="7"/>
      <c r="NGN2" s="7"/>
      <c r="NGO2" s="7"/>
      <c r="NGP2" s="7"/>
      <c r="NGQ2" s="7"/>
      <c r="NGR2" s="7"/>
      <c r="NGS2" s="7"/>
      <c r="NGT2" s="7"/>
      <c r="NGU2" s="7"/>
      <c r="NGV2" s="7"/>
      <c r="NGW2" s="7"/>
      <c r="NGX2" s="7"/>
      <c r="NGY2" s="7"/>
      <c r="NGZ2" s="7"/>
      <c r="NHA2" s="7"/>
      <c r="NHB2" s="7"/>
      <c r="NHC2" s="7"/>
      <c r="NHD2" s="7"/>
      <c r="NHE2" s="7"/>
      <c r="NHF2" s="7"/>
      <c r="NHG2" s="7"/>
      <c r="NHH2" s="7"/>
      <c r="NHI2" s="7"/>
      <c r="NHJ2" s="7"/>
      <c r="NHK2" s="7"/>
      <c r="NHL2" s="7"/>
      <c r="NHM2" s="7"/>
      <c r="NHN2" s="7"/>
      <c r="NHO2" s="7"/>
      <c r="NHP2" s="7"/>
      <c r="NHQ2" s="7"/>
      <c r="NHR2" s="7"/>
      <c r="NHS2" s="7"/>
      <c r="NHT2" s="7"/>
      <c r="NHU2" s="7"/>
      <c r="NHV2" s="7"/>
      <c r="NHW2" s="7"/>
      <c r="NHX2" s="7"/>
      <c r="NHY2" s="7"/>
      <c r="NHZ2" s="7"/>
      <c r="NIA2" s="7"/>
      <c r="NIB2" s="7"/>
      <c r="NIC2" s="7"/>
      <c r="NID2" s="7"/>
      <c r="NIE2" s="7"/>
      <c r="NIF2" s="7"/>
      <c r="NIG2" s="7"/>
      <c r="NIH2" s="7"/>
      <c r="NII2" s="7"/>
      <c r="NIJ2" s="7"/>
      <c r="NIK2" s="7"/>
      <c r="NIL2" s="7"/>
      <c r="NIM2" s="7"/>
      <c r="NIN2" s="7"/>
      <c r="NIO2" s="7"/>
      <c r="NIP2" s="7"/>
      <c r="NIQ2" s="7"/>
      <c r="NIR2" s="7"/>
      <c r="NIS2" s="7"/>
      <c r="NIT2" s="7"/>
      <c r="NIU2" s="7"/>
      <c r="NIV2" s="7"/>
      <c r="NIW2" s="7"/>
      <c r="NIX2" s="7"/>
      <c r="NIY2" s="7"/>
      <c r="NIZ2" s="7"/>
      <c r="NJA2" s="7"/>
      <c r="NJB2" s="7"/>
      <c r="NJC2" s="7"/>
      <c r="NJD2" s="7"/>
      <c r="NJE2" s="7"/>
      <c r="NJF2" s="7"/>
      <c r="NJG2" s="7"/>
      <c r="NJH2" s="7"/>
      <c r="NJI2" s="7"/>
      <c r="NJJ2" s="7"/>
      <c r="NJK2" s="7"/>
      <c r="NJL2" s="7"/>
      <c r="NJM2" s="7"/>
      <c r="NJN2" s="7"/>
      <c r="NJO2" s="7"/>
      <c r="NJP2" s="7"/>
      <c r="NJQ2" s="7"/>
      <c r="NJR2" s="7"/>
      <c r="NJS2" s="7"/>
      <c r="NJT2" s="7"/>
      <c r="NJU2" s="7"/>
      <c r="NJV2" s="7"/>
      <c r="NJW2" s="7"/>
      <c r="NJX2" s="7"/>
      <c r="NJY2" s="7"/>
      <c r="NJZ2" s="7"/>
      <c r="NKA2" s="7"/>
      <c r="NKB2" s="7"/>
      <c r="NKC2" s="7"/>
      <c r="NKD2" s="7"/>
      <c r="NKE2" s="7"/>
      <c r="NKF2" s="7"/>
      <c r="NKG2" s="7"/>
      <c r="NKH2" s="7"/>
      <c r="NKI2" s="7"/>
      <c r="NKJ2" s="7"/>
      <c r="NKK2" s="7"/>
      <c r="NKL2" s="7"/>
      <c r="NKM2" s="7"/>
      <c r="NKN2" s="7"/>
      <c r="NKO2" s="7"/>
      <c r="NKP2" s="7"/>
      <c r="NKQ2" s="7"/>
      <c r="NKR2" s="7"/>
      <c r="NKS2" s="7"/>
      <c r="NKT2" s="7"/>
      <c r="NKU2" s="7"/>
      <c r="NKV2" s="7"/>
      <c r="NKW2" s="7"/>
      <c r="NKX2" s="7"/>
      <c r="NKY2" s="7"/>
      <c r="NKZ2" s="7"/>
      <c r="NLA2" s="7"/>
      <c r="NLB2" s="7"/>
      <c r="NLC2" s="7"/>
      <c r="NLD2" s="7"/>
      <c r="NLE2" s="7"/>
      <c r="NLF2" s="7"/>
      <c r="NLG2" s="7"/>
      <c r="NLH2" s="7"/>
      <c r="NLI2" s="7"/>
      <c r="NLJ2" s="7"/>
      <c r="NLK2" s="7"/>
      <c r="NLL2" s="7"/>
      <c r="NLM2" s="7"/>
      <c r="NLN2" s="7"/>
      <c r="NLO2" s="7"/>
      <c r="NLP2" s="7"/>
      <c r="NLQ2" s="7"/>
      <c r="NLR2" s="7"/>
      <c r="NLS2" s="7"/>
      <c r="NLT2" s="7"/>
      <c r="NLU2" s="7"/>
      <c r="NLV2" s="7"/>
      <c r="NLW2" s="7"/>
      <c r="NLX2" s="7"/>
      <c r="NLY2" s="7"/>
      <c r="NLZ2" s="7"/>
      <c r="NMA2" s="7"/>
      <c r="NMB2" s="7"/>
      <c r="NMC2" s="7"/>
      <c r="NMD2" s="7"/>
      <c r="NME2" s="7"/>
      <c r="NMF2" s="7"/>
      <c r="NMG2" s="7"/>
      <c r="NMH2" s="7"/>
      <c r="NMI2" s="7"/>
      <c r="NMJ2" s="7"/>
      <c r="NMK2" s="7"/>
      <c r="NML2" s="7"/>
      <c r="NMM2" s="7"/>
      <c r="NMN2" s="7"/>
      <c r="NMO2" s="7"/>
      <c r="NMP2" s="7"/>
      <c r="NMQ2" s="7"/>
      <c r="NMR2" s="7"/>
      <c r="NMS2" s="7"/>
      <c r="NMT2" s="7"/>
      <c r="NMU2" s="7"/>
      <c r="NMV2" s="7"/>
      <c r="NMW2" s="7"/>
      <c r="NMX2" s="7"/>
      <c r="NMY2" s="7"/>
      <c r="NMZ2" s="7"/>
      <c r="NNA2" s="7"/>
      <c r="NNB2" s="7"/>
      <c r="NNC2" s="7"/>
      <c r="NND2" s="7"/>
      <c r="NNE2" s="7"/>
      <c r="NNF2" s="7"/>
      <c r="NNG2" s="7"/>
      <c r="NNH2" s="7"/>
      <c r="NNI2" s="7"/>
      <c r="NNJ2" s="7"/>
      <c r="NNK2" s="7"/>
      <c r="NNL2" s="7"/>
      <c r="NNM2" s="7"/>
      <c r="NNN2" s="7"/>
      <c r="NNO2" s="7"/>
      <c r="NNP2" s="7"/>
      <c r="NNQ2" s="7"/>
      <c r="NNR2" s="7"/>
      <c r="NNS2" s="7"/>
      <c r="NNT2" s="7"/>
      <c r="NNU2" s="7"/>
      <c r="NNV2" s="7"/>
      <c r="NNW2" s="7"/>
      <c r="NNX2" s="7"/>
      <c r="NNY2" s="7"/>
      <c r="NNZ2" s="7"/>
      <c r="NOA2" s="7"/>
      <c r="NOB2" s="7"/>
      <c r="NOC2" s="7"/>
      <c r="NOD2" s="7"/>
      <c r="NOE2" s="7"/>
      <c r="NOF2" s="7"/>
      <c r="NOG2" s="7"/>
      <c r="NOH2" s="7"/>
      <c r="NOI2" s="7"/>
      <c r="NOJ2" s="7"/>
      <c r="NOK2" s="7"/>
      <c r="NOL2" s="7"/>
      <c r="NOM2" s="7"/>
      <c r="NON2" s="7"/>
      <c r="NOO2" s="7"/>
      <c r="NOP2" s="7"/>
      <c r="NOQ2" s="7"/>
      <c r="NOR2" s="7"/>
      <c r="NOS2" s="7"/>
      <c r="NOT2" s="7"/>
      <c r="NOU2" s="7"/>
      <c r="NOV2" s="7"/>
      <c r="NOW2" s="7"/>
      <c r="NOX2" s="7"/>
      <c r="NOY2" s="7"/>
      <c r="NOZ2" s="7"/>
      <c r="NPA2" s="7"/>
      <c r="NPB2" s="7"/>
      <c r="NPC2" s="7"/>
      <c r="NPD2" s="7"/>
      <c r="NPE2" s="7"/>
      <c r="NPF2" s="7"/>
      <c r="NPG2" s="7"/>
      <c r="NPH2" s="7"/>
      <c r="NPI2" s="7"/>
      <c r="NPJ2" s="7"/>
      <c r="NPK2" s="7"/>
      <c r="NPL2" s="7"/>
      <c r="NPM2" s="7"/>
      <c r="NPN2" s="7"/>
      <c r="NPO2" s="7"/>
      <c r="NPP2" s="7"/>
      <c r="NPQ2" s="7"/>
      <c r="NPR2" s="7"/>
      <c r="NPS2" s="7"/>
      <c r="NPT2" s="7"/>
      <c r="NPU2" s="7"/>
      <c r="NPV2" s="7"/>
      <c r="NPW2" s="7"/>
      <c r="NPX2" s="7"/>
      <c r="NPY2" s="7"/>
      <c r="NPZ2" s="7"/>
      <c r="NQA2" s="7"/>
      <c r="NQB2" s="7"/>
      <c r="NQC2" s="7"/>
      <c r="NQD2" s="7"/>
      <c r="NQE2" s="7"/>
      <c r="NQF2" s="7"/>
      <c r="NQG2" s="7"/>
      <c r="NQH2" s="7"/>
      <c r="NQI2" s="7"/>
      <c r="NQJ2" s="7"/>
      <c r="NQK2" s="7"/>
      <c r="NQL2" s="7"/>
      <c r="NQM2" s="7"/>
      <c r="NQN2" s="7"/>
      <c r="NQO2" s="7"/>
      <c r="NQP2" s="7"/>
      <c r="NQQ2" s="7"/>
      <c r="NQR2" s="7"/>
      <c r="NQS2" s="7"/>
      <c r="NQT2" s="7"/>
      <c r="NQU2" s="7"/>
      <c r="NQV2" s="7"/>
      <c r="NQW2" s="7"/>
      <c r="NQX2" s="7"/>
      <c r="NQY2" s="7"/>
      <c r="NQZ2" s="7"/>
      <c r="NRA2" s="7"/>
      <c r="NRB2" s="7"/>
      <c r="NRC2" s="7"/>
      <c r="NRD2" s="7"/>
      <c r="NRE2" s="7"/>
      <c r="NRF2" s="7"/>
      <c r="NRG2" s="7"/>
      <c r="NRH2" s="7"/>
      <c r="NRI2" s="7"/>
      <c r="NRJ2" s="7"/>
      <c r="NRK2" s="7"/>
      <c r="NRL2" s="7"/>
      <c r="NRM2" s="7"/>
      <c r="NRN2" s="7"/>
      <c r="NRO2" s="7"/>
      <c r="NRP2" s="7"/>
      <c r="NRQ2" s="7"/>
      <c r="NRR2" s="7"/>
      <c r="NRS2" s="7"/>
      <c r="NRT2" s="7"/>
      <c r="NRU2" s="7"/>
      <c r="NRV2" s="7"/>
      <c r="NRW2" s="7"/>
      <c r="NRX2" s="7"/>
      <c r="NRY2" s="7"/>
      <c r="NRZ2" s="7"/>
      <c r="NSA2" s="7"/>
      <c r="NSB2" s="7"/>
      <c r="NSC2" s="7"/>
      <c r="NSD2" s="7"/>
      <c r="NSE2" s="7"/>
      <c r="NSF2" s="7"/>
      <c r="NSG2" s="7"/>
      <c r="NSH2" s="7"/>
      <c r="NSI2" s="7"/>
      <c r="NSJ2" s="7"/>
      <c r="NSK2" s="7"/>
      <c r="NSL2" s="7"/>
      <c r="NSM2" s="7"/>
      <c r="NSN2" s="7"/>
      <c r="NSO2" s="7"/>
      <c r="NSP2" s="7"/>
      <c r="NSQ2" s="7"/>
      <c r="NSR2" s="7"/>
      <c r="NSS2" s="7"/>
      <c r="NST2" s="7"/>
      <c r="NSU2" s="7"/>
      <c r="NSV2" s="7"/>
      <c r="NSW2" s="7"/>
      <c r="NSX2" s="7"/>
      <c r="NSY2" s="7"/>
      <c r="NSZ2" s="7"/>
      <c r="NTA2" s="7"/>
      <c r="NTB2" s="7"/>
      <c r="NTC2" s="7"/>
      <c r="NTD2" s="7"/>
      <c r="NTE2" s="7"/>
      <c r="NTF2" s="7"/>
      <c r="NTG2" s="7"/>
      <c r="NTH2" s="7"/>
      <c r="NTI2" s="7"/>
      <c r="NTJ2" s="7"/>
      <c r="NTK2" s="7"/>
      <c r="NTL2" s="7"/>
      <c r="NTM2" s="7"/>
      <c r="NTN2" s="7"/>
      <c r="NTO2" s="7"/>
      <c r="NTP2" s="7"/>
      <c r="NTQ2" s="7"/>
      <c r="NTR2" s="7"/>
      <c r="NTS2" s="7"/>
      <c r="NTT2" s="7"/>
      <c r="NTU2" s="7"/>
      <c r="NTV2" s="7"/>
      <c r="NTW2" s="7"/>
      <c r="NTX2" s="7"/>
      <c r="NTY2" s="7"/>
      <c r="NTZ2" s="7"/>
      <c r="NUA2" s="7"/>
      <c r="NUB2" s="7"/>
      <c r="NUC2" s="7"/>
      <c r="NUD2" s="7"/>
      <c r="NUE2" s="7"/>
      <c r="NUF2" s="7"/>
      <c r="NUG2" s="7"/>
      <c r="NUH2" s="7"/>
      <c r="NUI2" s="7"/>
      <c r="NUJ2" s="7"/>
      <c r="NUK2" s="7"/>
      <c r="NUL2" s="7"/>
      <c r="NUM2" s="7"/>
      <c r="NUN2" s="7"/>
      <c r="NUO2" s="7"/>
      <c r="NUP2" s="7"/>
      <c r="NUQ2" s="7"/>
      <c r="NUR2" s="7"/>
      <c r="NUS2" s="7"/>
      <c r="NUT2" s="7"/>
      <c r="NUU2" s="7"/>
      <c r="NUV2" s="7"/>
      <c r="NUW2" s="7"/>
      <c r="NUX2" s="7"/>
      <c r="NUY2" s="7"/>
      <c r="NUZ2" s="7"/>
      <c r="NVA2" s="7"/>
      <c r="NVB2" s="7"/>
      <c r="NVC2" s="7"/>
      <c r="NVD2" s="7"/>
      <c r="NVE2" s="7"/>
      <c r="NVF2" s="7"/>
      <c r="NVG2" s="7"/>
      <c r="NVH2" s="7"/>
      <c r="NVI2" s="7"/>
      <c r="NVJ2" s="7"/>
      <c r="NVK2" s="7"/>
      <c r="NVL2" s="7"/>
      <c r="NVM2" s="7"/>
      <c r="NVN2" s="7"/>
      <c r="NVO2" s="7"/>
      <c r="NVP2" s="7"/>
      <c r="NVQ2" s="7"/>
      <c r="NVR2" s="7"/>
      <c r="NVS2" s="7"/>
      <c r="NVT2" s="7"/>
      <c r="NVU2" s="7"/>
      <c r="NVV2" s="7"/>
      <c r="NVW2" s="7"/>
      <c r="NVX2" s="7"/>
      <c r="NVY2" s="7"/>
      <c r="NVZ2" s="7"/>
      <c r="NWA2" s="7"/>
      <c r="NWB2" s="7"/>
      <c r="NWC2" s="7"/>
      <c r="NWD2" s="7"/>
      <c r="NWE2" s="7"/>
      <c r="NWF2" s="7"/>
      <c r="NWG2" s="7"/>
      <c r="NWH2" s="7"/>
      <c r="NWI2" s="7"/>
      <c r="NWJ2" s="7"/>
      <c r="NWK2" s="7"/>
      <c r="NWL2" s="7"/>
      <c r="NWM2" s="7"/>
      <c r="NWN2" s="7"/>
      <c r="NWO2" s="7"/>
      <c r="NWP2" s="7"/>
      <c r="NWQ2" s="7"/>
      <c r="NWR2" s="7"/>
      <c r="NWS2" s="7"/>
      <c r="NWT2" s="7"/>
      <c r="NWU2" s="7"/>
      <c r="NWV2" s="7"/>
      <c r="NWW2" s="7"/>
      <c r="NWX2" s="7"/>
      <c r="NWY2" s="7"/>
      <c r="NWZ2" s="7"/>
      <c r="NXA2" s="7"/>
      <c r="NXB2" s="7"/>
      <c r="NXC2" s="7"/>
      <c r="NXD2" s="7"/>
      <c r="NXE2" s="7"/>
      <c r="NXF2" s="7"/>
      <c r="NXG2" s="7"/>
      <c r="NXH2" s="7"/>
      <c r="NXI2" s="7"/>
      <c r="NXJ2" s="7"/>
      <c r="NXK2" s="7"/>
      <c r="NXL2" s="7"/>
      <c r="NXM2" s="7"/>
      <c r="NXN2" s="7"/>
      <c r="NXO2" s="7"/>
      <c r="NXP2" s="7"/>
      <c r="NXQ2" s="7"/>
      <c r="NXR2" s="7"/>
      <c r="NXS2" s="7"/>
      <c r="NXT2" s="7"/>
      <c r="NXU2" s="7"/>
      <c r="NXV2" s="7"/>
      <c r="NXW2" s="7"/>
      <c r="NXX2" s="7"/>
      <c r="NXY2" s="7"/>
      <c r="NXZ2" s="7"/>
      <c r="NYA2" s="7"/>
      <c r="NYB2" s="7"/>
      <c r="NYC2" s="7"/>
      <c r="NYD2" s="7"/>
      <c r="NYE2" s="7"/>
      <c r="NYF2" s="7"/>
      <c r="NYG2" s="7"/>
      <c r="NYH2" s="7"/>
      <c r="NYI2" s="7"/>
      <c r="NYJ2" s="7"/>
      <c r="NYK2" s="7"/>
      <c r="NYL2" s="7"/>
      <c r="NYM2" s="7"/>
      <c r="NYN2" s="7"/>
      <c r="NYO2" s="7"/>
      <c r="NYP2" s="7"/>
      <c r="NYQ2" s="7"/>
      <c r="NYR2" s="7"/>
      <c r="NYS2" s="7"/>
      <c r="NYT2" s="7"/>
      <c r="NYU2" s="7"/>
      <c r="NYV2" s="7"/>
      <c r="NYW2" s="7"/>
      <c r="NYX2" s="7"/>
      <c r="NYY2" s="7"/>
      <c r="NYZ2" s="7"/>
      <c r="NZA2" s="7"/>
      <c r="NZB2" s="7"/>
      <c r="NZC2" s="7"/>
      <c r="NZD2" s="7"/>
      <c r="NZE2" s="7"/>
      <c r="NZF2" s="7"/>
      <c r="NZG2" s="7"/>
      <c r="NZH2" s="7"/>
      <c r="NZI2" s="7"/>
      <c r="NZJ2" s="7"/>
      <c r="NZK2" s="7"/>
      <c r="NZL2" s="7"/>
      <c r="NZM2" s="7"/>
      <c r="NZN2" s="7"/>
      <c r="NZO2" s="7"/>
      <c r="NZP2" s="7"/>
      <c r="NZQ2" s="7"/>
      <c r="NZR2" s="7"/>
      <c r="NZS2" s="7"/>
      <c r="NZT2" s="7"/>
      <c r="NZU2" s="7"/>
      <c r="NZV2" s="7"/>
      <c r="NZW2" s="7"/>
      <c r="NZX2" s="7"/>
      <c r="NZY2" s="7"/>
      <c r="NZZ2" s="7"/>
      <c r="OAA2" s="7"/>
      <c r="OAB2" s="7"/>
      <c r="OAC2" s="7"/>
      <c r="OAD2" s="7"/>
      <c r="OAE2" s="7"/>
      <c r="OAF2" s="7"/>
      <c r="OAG2" s="7"/>
      <c r="OAH2" s="7"/>
      <c r="OAI2" s="7"/>
      <c r="OAJ2" s="7"/>
      <c r="OAK2" s="7"/>
      <c r="OAL2" s="7"/>
      <c r="OAM2" s="7"/>
      <c r="OAN2" s="7"/>
      <c r="OAO2" s="7"/>
      <c r="OAP2" s="7"/>
      <c r="OAQ2" s="7"/>
      <c r="OAR2" s="7"/>
      <c r="OAS2" s="7"/>
      <c r="OAT2" s="7"/>
      <c r="OAU2" s="7"/>
      <c r="OAV2" s="7"/>
      <c r="OAW2" s="7"/>
      <c r="OAX2" s="7"/>
      <c r="OAY2" s="7"/>
      <c r="OAZ2" s="7"/>
      <c r="OBA2" s="7"/>
      <c r="OBB2" s="7"/>
      <c r="OBC2" s="7"/>
      <c r="OBD2" s="7"/>
      <c r="OBE2" s="7"/>
      <c r="OBF2" s="7"/>
      <c r="OBG2" s="7"/>
      <c r="OBH2" s="7"/>
      <c r="OBI2" s="7"/>
      <c r="OBJ2" s="7"/>
      <c r="OBK2" s="7"/>
      <c r="OBL2" s="7"/>
      <c r="OBM2" s="7"/>
      <c r="OBN2" s="7"/>
      <c r="OBO2" s="7"/>
      <c r="OBP2" s="7"/>
      <c r="OBQ2" s="7"/>
      <c r="OBR2" s="7"/>
      <c r="OBS2" s="7"/>
      <c r="OBT2" s="7"/>
      <c r="OBU2" s="7"/>
      <c r="OBV2" s="7"/>
      <c r="OBW2" s="7"/>
      <c r="OBX2" s="7"/>
      <c r="OBY2" s="7"/>
      <c r="OBZ2" s="7"/>
      <c r="OCA2" s="7"/>
      <c r="OCB2" s="7"/>
      <c r="OCC2" s="7"/>
      <c r="OCD2" s="7"/>
      <c r="OCE2" s="7"/>
      <c r="OCF2" s="7"/>
      <c r="OCG2" s="7"/>
      <c r="OCH2" s="7"/>
      <c r="OCI2" s="7"/>
      <c r="OCJ2" s="7"/>
      <c r="OCK2" s="7"/>
      <c r="OCL2" s="7"/>
      <c r="OCM2" s="7"/>
      <c r="OCN2" s="7"/>
      <c r="OCO2" s="7"/>
      <c r="OCP2" s="7"/>
      <c r="OCQ2" s="7"/>
      <c r="OCR2" s="7"/>
      <c r="OCS2" s="7"/>
      <c r="OCT2" s="7"/>
      <c r="OCU2" s="7"/>
      <c r="OCV2" s="7"/>
      <c r="OCW2" s="7"/>
      <c r="OCX2" s="7"/>
      <c r="OCY2" s="7"/>
      <c r="OCZ2" s="7"/>
      <c r="ODA2" s="7"/>
      <c r="ODB2" s="7"/>
      <c r="ODC2" s="7"/>
      <c r="ODD2" s="7"/>
      <c r="ODE2" s="7"/>
      <c r="ODF2" s="7"/>
      <c r="ODG2" s="7"/>
      <c r="ODH2" s="7"/>
      <c r="ODI2" s="7"/>
      <c r="ODJ2" s="7"/>
      <c r="ODK2" s="7"/>
      <c r="ODL2" s="7"/>
      <c r="ODM2" s="7"/>
      <c r="ODN2" s="7"/>
      <c r="ODO2" s="7"/>
      <c r="ODP2" s="7"/>
      <c r="ODQ2" s="7"/>
      <c r="ODR2" s="7"/>
      <c r="ODS2" s="7"/>
      <c r="ODT2" s="7"/>
      <c r="ODU2" s="7"/>
      <c r="ODV2" s="7"/>
      <c r="ODW2" s="7"/>
      <c r="ODX2" s="7"/>
      <c r="ODY2" s="7"/>
      <c r="ODZ2" s="7"/>
      <c r="OEA2" s="7"/>
      <c r="OEB2" s="7"/>
      <c r="OEC2" s="7"/>
      <c r="OED2" s="7"/>
      <c r="OEE2" s="7"/>
      <c r="OEF2" s="7"/>
      <c r="OEG2" s="7"/>
      <c r="OEH2" s="7"/>
      <c r="OEI2" s="7"/>
      <c r="OEJ2" s="7"/>
      <c r="OEK2" s="7"/>
      <c r="OEL2" s="7"/>
      <c r="OEM2" s="7"/>
      <c r="OEN2" s="7"/>
      <c r="OEO2" s="7"/>
      <c r="OEP2" s="7"/>
      <c r="OEQ2" s="7"/>
      <c r="OER2" s="7"/>
      <c r="OES2" s="7"/>
      <c r="OET2" s="7"/>
      <c r="OEU2" s="7"/>
      <c r="OEV2" s="7"/>
      <c r="OEW2" s="7"/>
      <c r="OEX2" s="7"/>
      <c r="OEY2" s="7"/>
      <c r="OEZ2" s="7"/>
      <c r="OFA2" s="7"/>
      <c r="OFB2" s="7"/>
      <c r="OFC2" s="7"/>
      <c r="OFD2" s="7"/>
      <c r="OFE2" s="7"/>
      <c r="OFF2" s="7"/>
      <c r="OFG2" s="7"/>
      <c r="OFH2" s="7"/>
      <c r="OFI2" s="7"/>
      <c r="OFJ2" s="7"/>
      <c r="OFK2" s="7"/>
      <c r="OFL2" s="7"/>
      <c r="OFM2" s="7"/>
      <c r="OFN2" s="7"/>
      <c r="OFO2" s="7"/>
      <c r="OFP2" s="7"/>
      <c r="OFQ2" s="7"/>
      <c r="OFR2" s="7"/>
      <c r="OFS2" s="7"/>
      <c r="OFT2" s="7"/>
      <c r="OFU2" s="7"/>
      <c r="OFV2" s="7"/>
      <c r="OFW2" s="7"/>
      <c r="OFX2" s="7"/>
      <c r="OFY2" s="7"/>
      <c r="OFZ2" s="7"/>
      <c r="OGA2" s="7"/>
      <c r="OGB2" s="7"/>
      <c r="OGC2" s="7"/>
      <c r="OGD2" s="7"/>
      <c r="OGE2" s="7"/>
      <c r="OGF2" s="7"/>
      <c r="OGG2" s="7"/>
      <c r="OGH2" s="7"/>
      <c r="OGI2" s="7"/>
      <c r="OGJ2" s="7"/>
      <c r="OGK2" s="7"/>
      <c r="OGL2" s="7"/>
      <c r="OGM2" s="7"/>
      <c r="OGN2" s="7"/>
      <c r="OGO2" s="7"/>
      <c r="OGP2" s="7"/>
      <c r="OGQ2" s="7"/>
      <c r="OGR2" s="7"/>
      <c r="OGS2" s="7"/>
      <c r="OGT2" s="7"/>
      <c r="OGU2" s="7"/>
      <c r="OGV2" s="7"/>
      <c r="OGW2" s="7"/>
      <c r="OGX2" s="7"/>
      <c r="OGY2" s="7"/>
      <c r="OGZ2" s="7"/>
      <c r="OHA2" s="7"/>
      <c r="OHB2" s="7"/>
      <c r="OHC2" s="7"/>
      <c r="OHD2" s="7"/>
      <c r="OHE2" s="7"/>
      <c r="OHF2" s="7"/>
      <c r="OHG2" s="7"/>
      <c r="OHH2" s="7"/>
      <c r="OHI2" s="7"/>
      <c r="OHJ2" s="7"/>
      <c r="OHK2" s="7"/>
      <c r="OHL2" s="7"/>
      <c r="OHM2" s="7"/>
      <c r="OHN2" s="7"/>
      <c r="OHO2" s="7"/>
      <c r="OHP2" s="7"/>
      <c r="OHQ2" s="7"/>
      <c r="OHR2" s="7"/>
      <c r="OHS2" s="7"/>
      <c r="OHT2" s="7"/>
      <c r="OHU2" s="7"/>
      <c r="OHV2" s="7"/>
      <c r="OHW2" s="7"/>
      <c r="OHX2" s="7"/>
      <c r="OHY2" s="7"/>
      <c r="OHZ2" s="7"/>
      <c r="OIA2" s="7"/>
      <c r="OIB2" s="7"/>
      <c r="OIC2" s="7"/>
      <c r="OID2" s="7"/>
      <c r="OIE2" s="7"/>
      <c r="OIF2" s="7"/>
      <c r="OIG2" s="7"/>
      <c r="OIH2" s="7"/>
      <c r="OII2" s="7"/>
      <c r="OIJ2" s="7"/>
      <c r="OIK2" s="7"/>
      <c r="OIL2" s="7"/>
      <c r="OIM2" s="7"/>
      <c r="OIN2" s="7"/>
      <c r="OIO2" s="7"/>
      <c r="OIP2" s="7"/>
      <c r="OIQ2" s="7"/>
      <c r="OIR2" s="7"/>
      <c r="OIS2" s="7"/>
      <c r="OIT2" s="7"/>
      <c r="OIU2" s="7"/>
      <c r="OIV2" s="7"/>
      <c r="OIW2" s="7"/>
      <c r="OIX2" s="7"/>
      <c r="OIY2" s="7"/>
      <c r="OIZ2" s="7"/>
      <c r="OJA2" s="7"/>
      <c r="OJB2" s="7"/>
      <c r="OJC2" s="7"/>
      <c r="OJD2" s="7"/>
      <c r="OJE2" s="7"/>
      <c r="OJF2" s="7"/>
      <c r="OJG2" s="7"/>
      <c r="OJH2" s="7"/>
      <c r="OJI2" s="7"/>
      <c r="OJJ2" s="7"/>
      <c r="OJK2" s="7"/>
      <c r="OJL2" s="7"/>
      <c r="OJM2" s="7"/>
      <c r="OJN2" s="7"/>
      <c r="OJO2" s="7"/>
      <c r="OJP2" s="7"/>
      <c r="OJQ2" s="7"/>
      <c r="OJR2" s="7"/>
      <c r="OJS2" s="7"/>
      <c r="OJT2" s="7"/>
      <c r="OJU2" s="7"/>
      <c r="OJV2" s="7"/>
      <c r="OJW2" s="7"/>
      <c r="OJX2" s="7"/>
      <c r="OJY2" s="7"/>
      <c r="OJZ2" s="7"/>
      <c r="OKA2" s="7"/>
      <c r="OKB2" s="7"/>
      <c r="OKC2" s="7"/>
      <c r="OKD2" s="7"/>
      <c r="OKE2" s="7"/>
      <c r="OKF2" s="7"/>
      <c r="OKG2" s="7"/>
      <c r="OKH2" s="7"/>
      <c r="OKI2" s="7"/>
      <c r="OKJ2" s="7"/>
      <c r="OKK2" s="7"/>
      <c r="OKL2" s="7"/>
      <c r="OKM2" s="7"/>
      <c r="OKN2" s="7"/>
      <c r="OKO2" s="7"/>
      <c r="OKP2" s="7"/>
      <c r="OKQ2" s="7"/>
      <c r="OKR2" s="7"/>
      <c r="OKS2" s="7"/>
      <c r="OKT2" s="7"/>
      <c r="OKU2" s="7"/>
      <c r="OKV2" s="7"/>
      <c r="OKW2" s="7"/>
      <c r="OKX2" s="7"/>
      <c r="OKY2" s="7"/>
      <c r="OKZ2" s="7"/>
      <c r="OLA2" s="7"/>
      <c r="OLB2" s="7"/>
      <c r="OLC2" s="7"/>
      <c r="OLD2" s="7"/>
      <c r="OLE2" s="7"/>
      <c r="OLF2" s="7"/>
      <c r="OLG2" s="7"/>
      <c r="OLH2" s="7"/>
      <c r="OLI2" s="7"/>
      <c r="OLJ2" s="7"/>
      <c r="OLK2" s="7"/>
      <c r="OLL2" s="7"/>
      <c r="OLM2" s="7"/>
      <c r="OLN2" s="7"/>
      <c r="OLO2" s="7"/>
      <c r="OLP2" s="7"/>
      <c r="OLQ2" s="7"/>
      <c r="OLR2" s="7"/>
      <c r="OLS2" s="7"/>
      <c r="OLT2" s="7"/>
      <c r="OLU2" s="7"/>
      <c r="OLV2" s="7"/>
      <c r="OLW2" s="7"/>
      <c r="OLX2" s="7"/>
      <c r="OLY2" s="7"/>
      <c r="OLZ2" s="7"/>
      <c r="OMA2" s="7"/>
      <c r="OMB2" s="7"/>
      <c r="OMC2" s="7"/>
      <c r="OMD2" s="7"/>
      <c r="OME2" s="7"/>
      <c r="OMF2" s="7"/>
      <c r="OMG2" s="7"/>
      <c r="OMH2" s="7"/>
      <c r="OMI2" s="7"/>
      <c r="OMJ2" s="7"/>
      <c r="OMK2" s="7"/>
      <c r="OML2" s="7"/>
      <c r="OMM2" s="7"/>
      <c r="OMN2" s="7"/>
      <c r="OMO2" s="7"/>
      <c r="OMP2" s="7"/>
      <c r="OMQ2" s="7"/>
      <c r="OMR2" s="7"/>
      <c r="OMS2" s="7"/>
      <c r="OMT2" s="7"/>
      <c r="OMU2" s="7"/>
      <c r="OMV2" s="7"/>
      <c r="OMW2" s="7"/>
      <c r="OMX2" s="7"/>
      <c r="OMY2" s="7"/>
      <c r="OMZ2" s="7"/>
      <c r="ONA2" s="7"/>
      <c r="ONB2" s="7"/>
      <c r="ONC2" s="7"/>
      <c r="OND2" s="7"/>
      <c r="ONE2" s="7"/>
      <c r="ONF2" s="7"/>
      <c r="ONG2" s="7"/>
      <c r="ONH2" s="7"/>
      <c r="ONI2" s="7"/>
      <c r="ONJ2" s="7"/>
      <c r="ONK2" s="7"/>
      <c r="ONL2" s="7"/>
      <c r="ONM2" s="7"/>
      <c r="ONN2" s="7"/>
      <c r="ONO2" s="7"/>
      <c r="ONP2" s="7"/>
      <c r="ONQ2" s="7"/>
      <c r="ONR2" s="7"/>
      <c r="ONS2" s="7"/>
      <c r="ONT2" s="7"/>
      <c r="ONU2" s="7"/>
      <c r="ONV2" s="7"/>
      <c r="ONW2" s="7"/>
      <c r="ONX2" s="7"/>
      <c r="ONY2" s="7"/>
      <c r="ONZ2" s="7"/>
      <c r="OOA2" s="7"/>
      <c r="OOB2" s="7"/>
      <c r="OOC2" s="7"/>
      <c r="OOD2" s="7"/>
      <c r="OOE2" s="7"/>
      <c r="OOF2" s="7"/>
      <c r="OOG2" s="7"/>
      <c r="OOH2" s="7"/>
      <c r="OOI2" s="7"/>
      <c r="OOJ2" s="7"/>
      <c r="OOK2" s="7"/>
      <c r="OOL2" s="7"/>
      <c r="OOM2" s="7"/>
      <c r="OON2" s="7"/>
      <c r="OOO2" s="7"/>
      <c r="OOP2" s="7"/>
      <c r="OOQ2" s="7"/>
      <c r="OOR2" s="7"/>
      <c r="OOS2" s="7"/>
      <c r="OOT2" s="7"/>
      <c r="OOU2" s="7"/>
      <c r="OOV2" s="7"/>
      <c r="OOW2" s="7"/>
      <c r="OOX2" s="7"/>
      <c r="OOY2" s="7"/>
      <c r="OOZ2" s="7"/>
      <c r="OPA2" s="7"/>
      <c r="OPB2" s="7"/>
      <c r="OPC2" s="7"/>
      <c r="OPD2" s="7"/>
      <c r="OPE2" s="7"/>
      <c r="OPF2" s="7"/>
      <c r="OPG2" s="7"/>
      <c r="OPH2" s="7"/>
      <c r="OPI2" s="7"/>
      <c r="OPJ2" s="7"/>
      <c r="OPK2" s="7"/>
      <c r="OPL2" s="7"/>
      <c r="OPM2" s="7"/>
      <c r="OPN2" s="7"/>
      <c r="OPO2" s="7"/>
      <c r="OPP2" s="7"/>
      <c r="OPQ2" s="7"/>
      <c r="OPR2" s="7"/>
      <c r="OPS2" s="7"/>
      <c r="OPT2" s="7"/>
      <c r="OPU2" s="7"/>
      <c r="OPV2" s="7"/>
      <c r="OPW2" s="7"/>
      <c r="OPX2" s="7"/>
      <c r="OPY2" s="7"/>
      <c r="OPZ2" s="7"/>
      <c r="OQA2" s="7"/>
      <c r="OQB2" s="7"/>
      <c r="OQC2" s="7"/>
      <c r="OQD2" s="7"/>
      <c r="OQE2" s="7"/>
      <c r="OQF2" s="7"/>
      <c r="OQG2" s="7"/>
      <c r="OQH2" s="7"/>
      <c r="OQI2" s="7"/>
      <c r="OQJ2" s="7"/>
      <c r="OQK2" s="7"/>
      <c r="OQL2" s="7"/>
      <c r="OQM2" s="7"/>
      <c r="OQN2" s="7"/>
      <c r="OQO2" s="7"/>
      <c r="OQP2" s="7"/>
      <c r="OQQ2" s="7"/>
      <c r="OQR2" s="7"/>
      <c r="OQS2" s="7"/>
      <c r="OQT2" s="7"/>
      <c r="OQU2" s="7"/>
      <c r="OQV2" s="7"/>
      <c r="OQW2" s="7"/>
      <c r="OQX2" s="7"/>
      <c r="OQY2" s="7"/>
      <c r="OQZ2" s="7"/>
      <c r="ORA2" s="7"/>
      <c r="ORB2" s="7"/>
      <c r="ORC2" s="7"/>
      <c r="ORD2" s="7"/>
      <c r="ORE2" s="7"/>
      <c r="ORF2" s="7"/>
      <c r="ORG2" s="7"/>
      <c r="ORH2" s="7"/>
      <c r="ORI2" s="7"/>
      <c r="ORJ2" s="7"/>
      <c r="ORK2" s="7"/>
      <c r="ORL2" s="7"/>
      <c r="ORM2" s="7"/>
      <c r="ORN2" s="7"/>
      <c r="ORO2" s="7"/>
      <c r="ORP2" s="7"/>
      <c r="ORQ2" s="7"/>
      <c r="ORR2" s="7"/>
      <c r="ORS2" s="7"/>
      <c r="ORT2" s="7"/>
      <c r="ORU2" s="7"/>
      <c r="ORV2" s="7"/>
      <c r="ORW2" s="7"/>
      <c r="ORX2" s="7"/>
      <c r="ORY2" s="7"/>
      <c r="ORZ2" s="7"/>
      <c r="OSA2" s="7"/>
      <c r="OSB2" s="7"/>
      <c r="OSC2" s="7"/>
      <c r="OSD2" s="7"/>
      <c r="OSE2" s="7"/>
      <c r="OSF2" s="7"/>
      <c r="OSG2" s="7"/>
      <c r="OSH2" s="7"/>
      <c r="OSI2" s="7"/>
      <c r="OSJ2" s="7"/>
      <c r="OSK2" s="7"/>
      <c r="OSL2" s="7"/>
      <c r="OSM2" s="7"/>
      <c r="OSN2" s="7"/>
      <c r="OSO2" s="7"/>
      <c r="OSP2" s="7"/>
      <c r="OSQ2" s="7"/>
      <c r="OSR2" s="7"/>
      <c r="OSS2" s="7"/>
      <c r="OST2" s="7"/>
      <c r="OSU2" s="7"/>
      <c r="OSV2" s="7"/>
      <c r="OSW2" s="7"/>
      <c r="OSX2" s="7"/>
      <c r="OSY2" s="7"/>
      <c r="OSZ2" s="7"/>
      <c r="OTA2" s="7"/>
      <c r="OTB2" s="7"/>
      <c r="OTC2" s="7"/>
      <c r="OTD2" s="7"/>
      <c r="OTE2" s="7"/>
      <c r="OTF2" s="7"/>
      <c r="OTG2" s="7"/>
      <c r="OTH2" s="7"/>
      <c r="OTI2" s="7"/>
      <c r="OTJ2" s="7"/>
      <c r="OTK2" s="7"/>
      <c r="OTL2" s="7"/>
      <c r="OTM2" s="7"/>
      <c r="OTN2" s="7"/>
      <c r="OTO2" s="7"/>
      <c r="OTP2" s="7"/>
      <c r="OTQ2" s="7"/>
      <c r="OTR2" s="7"/>
      <c r="OTS2" s="7"/>
      <c r="OTT2" s="7"/>
      <c r="OTU2" s="7"/>
      <c r="OTV2" s="7"/>
      <c r="OTW2" s="7"/>
      <c r="OTX2" s="7"/>
      <c r="OTY2" s="7"/>
      <c r="OTZ2" s="7"/>
      <c r="OUA2" s="7"/>
      <c r="OUB2" s="7"/>
      <c r="OUC2" s="7"/>
      <c r="OUD2" s="7"/>
      <c r="OUE2" s="7"/>
      <c r="OUF2" s="7"/>
      <c r="OUG2" s="7"/>
      <c r="OUH2" s="7"/>
      <c r="OUI2" s="7"/>
      <c r="OUJ2" s="7"/>
      <c r="OUK2" s="7"/>
      <c r="OUL2" s="7"/>
      <c r="OUM2" s="7"/>
      <c r="OUN2" s="7"/>
      <c r="OUO2" s="7"/>
      <c r="OUP2" s="7"/>
      <c r="OUQ2" s="7"/>
      <c r="OUR2" s="7"/>
      <c r="OUS2" s="7"/>
      <c r="OUT2" s="7"/>
      <c r="OUU2" s="7"/>
      <c r="OUV2" s="7"/>
      <c r="OUW2" s="7"/>
      <c r="OUX2" s="7"/>
      <c r="OUY2" s="7"/>
      <c r="OUZ2" s="7"/>
      <c r="OVA2" s="7"/>
      <c r="OVB2" s="7"/>
      <c r="OVC2" s="7"/>
      <c r="OVD2" s="7"/>
      <c r="OVE2" s="7"/>
      <c r="OVF2" s="7"/>
      <c r="OVG2" s="7"/>
      <c r="OVH2" s="7"/>
      <c r="OVI2" s="7"/>
      <c r="OVJ2" s="7"/>
      <c r="OVK2" s="7"/>
      <c r="OVL2" s="7"/>
      <c r="OVM2" s="7"/>
      <c r="OVN2" s="7"/>
      <c r="OVO2" s="7"/>
      <c r="OVP2" s="7"/>
      <c r="OVQ2" s="7"/>
      <c r="OVR2" s="7"/>
      <c r="OVS2" s="7"/>
      <c r="OVT2" s="7"/>
      <c r="OVU2" s="7"/>
      <c r="OVV2" s="7"/>
      <c r="OVW2" s="7"/>
      <c r="OVX2" s="7"/>
      <c r="OVY2" s="7"/>
      <c r="OVZ2" s="7"/>
      <c r="OWA2" s="7"/>
      <c r="OWB2" s="7"/>
      <c r="OWC2" s="7"/>
      <c r="OWD2" s="7"/>
      <c r="OWE2" s="7"/>
      <c r="OWF2" s="7"/>
      <c r="OWG2" s="7"/>
      <c r="OWH2" s="7"/>
      <c r="OWI2" s="7"/>
      <c r="OWJ2" s="7"/>
      <c r="OWK2" s="7"/>
      <c r="OWL2" s="7"/>
      <c r="OWM2" s="7"/>
      <c r="OWN2" s="7"/>
      <c r="OWO2" s="7"/>
      <c r="OWP2" s="7"/>
      <c r="OWQ2" s="7"/>
      <c r="OWR2" s="7"/>
      <c r="OWS2" s="7"/>
      <c r="OWT2" s="7"/>
      <c r="OWU2" s="7"/>
      <c r="OWV2" s="7"/>
      <c r="OWW2" s="7"/>
      <c r="OWX2" s="7"/>
      <c r="OWY2" s="7"/>
      <c r="OWZ2" s="7"/>
      <c r="OXA2" s="7"/>
      <c r="OXB2" s="7"/>
      <c r="OXC2" s="7"/>
      <c r="OXD2" s="7"/>
      <c r="OXE2" s="7"/>
      <c r="OXF2" s="7"/>
      <c r="OXG2" s="7"/>
      <c r="OXH2" s="7"/>
      <c r="OXI2" s="7"/>
      <c r="OXJ2" s="7"/>
      <c r="OXK2" s="7"/>
      <c r="OXL2" s="7"/>
      <c r="OXM2" s="7"/>
      <c r="OXN2" s="7"/>
      <c r="OXO2" s="7"/>
      <c r="OXP2" s="7"/>
      <c r="OXQ2" s="7"/>
      <c r="OXR2" s="7"/>
      <c r="OXS2" s="7"/>
      <c r="OXT2" s="7"/>
      <c r="OXU2" s="7"/>
      <c r="OXV2" s="7"/>
      <c r="OXW2" s="7"/>
      <c r="OXX2" s="7"/>
      <c r="OXY2" s="7"/>
      <c r="OXZ2" s="7"/>
      <c r="OYA2" s="7"/>
      <c r="OYB2" s="7"/>
      <c r="OYC2" s="7"/>
      <c r="OYD2" s="7"/>
      <c r="OYE2" s="7"/>
      <c r="OYF2" s="7"/>
      <c r="OYG2" s="7"/>
      <c r="OYH2" s="7"/>
      <c r="OYI2" s="7"/>
      <c r="OYJ2" s="7"/>
      <c r="OYK2" s="7"/>
      <c r="OYL2" s="7"/>
      <c r="OYM2" s="7"/>
      <c r="OYN2" s="7"/>
      <c r="OYO2" s="7"/>
      <c r="OYP2" s="7"/>
      <c r="OYQ2" s="7"/>
      <c r="OYR2" s="7"/>
      <c r="OYS2" s="7"/>
      <c r="OYT2" s="7"/>
      <c r="OYU2" s="7"/>
      <c r="OYV2" s="7"/>
      <c r="OYW2" s="7"/>
      <c r="OYX2" s="7"/>
      <c r="OYY2" s="7"/>
      <c r="OYZ2" s="7"/>
      <c r="OZA2" s="7"/>
      <c r="OZB2" s="7"/>
      <c r="OZC2" s="7"/>
      <c r="OZD2" s="7"/>
      <c r="OZE2" s="7"/>
      <c r="OZF2" s="7"/>
      <c r="OZG2" s="7"/>
      <c r="OZH2" s="7"/>
      <c r="OZI2" s="7"/>
      <c r="OZJ2" s="7"/>
      <c r="OZK2" s="7"/>
      <c r="OZL2" s="7"/>
      <c r="OZM2" s="7"/>
      <c r="OZN2" s="7"/>
      <c r="OZO2" s="7"/>
      <c r="OZP2" s="7"/>
      <c r="OZQ2" s="7"/>
      <c r="OZR2" s="7"/>
      <c r="OZS2" s="7"/>
      <c r="OZT2" s="7"/>
      <c r="OZU2" s="7"/>
      <c r="OZV2" s="7"/>
      <c r="OZW2" s="7"/>
      <c r="OZX2" s="7"/>
      <c r="OZY2" s="7"/>
      <c r="OZZ2" s="7"/>
      <c r="PAA2" s="7"/>
      <c r="PAB2" s="7"/>
      <c r="PAC2" s="7"/>
      <c r="PAD2" s="7"/>
      <c r="PAE2" s="7"/>
      <c r="PAF2" s="7"/>
      <c r="PAG2" s="7"/>
      <c r="PAH2" s="7"/>
      <c r="PAI2" s="7"/>
      <c r="PAJ2" s="7"/>
      <c r="PAK2" s="7"/>
      <c r="PAL2" s="7"/>
      <c r="PAM2" s="7"/>
      <c r="PAN2" s="7"/>
      <c r="PAO2" s="7"/>
      <c r="PAP2" s="7"/>
      <c r="PAQ2" s="7"/>
      <c r="PAR2" s="7"/>
      <c r="PAS2" s="7"/>
      <c r="PAT2" s="7"/>
      <c r="PAU2" s="7"/>
      <c r="PAV2" s="7"/>
      <c r="PAW2" s="7"/>
      <c r="PAX2" s="7"/>
      <c r="PAY2" s="7"/>
      <c r="PAZ2" s="7"/>
      <c r="PBA2" s="7"/>
      <c r="PBB2" s="7"/>
      <c r="PBC2" s="7"/>
      <c r="PBD2" s="7"/>
      <c r="PBE2" s="7"/>
      <c r="PBF2" s="7"/>
      <c r="PBG2" s="7"/>
      <c r="PBH2" s="7"/>
      <c r="PBI2" s="7"/>
      <c r="PBJ2" s="7"/>
      <c r="PBK2" s="7"/>
      <c r="PBL2" s="7"/>
      <c r="PBM2" s="7"/>
      <c r="PBN2" s="7"/>
      <c r="PBO2" s="7"/>
      <c r="PBP2" s="7"/>
      <c r="PBQ2" s="7"/>
      <c r="PBR2" s="7"/>
      <c r="PBS2" s="7"/>
      <c r="PBT2" s="7"/>
      <c r="PBU2" s="7"/>
      <c r="PBV2" s="7"/>
      <c r="PBW2" s="7"/>
      <c r="PBX2" s="7"/>
      <c r="PBY2" s="7"/>
      <c r="PBZ2" s="7"/>
      <c r="PCA2" s="7"/>
      <c r="PCB2" s="7"/>
      <c r="PCC2" s="7"/>
      <c r="PCD2" s="7"/>
      <c r="PCE2" s="7"/>
      <c r="PCF2" s="7"/>
      <c r="PCG2" s="7"/>
      <c r="PCH2" s="7"/>
      <c r="PCI2" s="7"/>
      <c r="PCJ2" s="7"/>
      <c r="PCK2" s="7"/>
      <c r="PCL2" s="7"/>
      <c r="PCM2" s="7"/>
      <c r="PCN2" s="7"/>
      <c r="PCO2" s="7"/>
      <c r="PCP2" s="7"/>
      <c r="PCQ2" s="7"/>
      <c r="PCR2" s="7"/>
      <c r="PCS2" s="7"/>
      <c r="PCT2" s="7"/>
      <c r="PCU2" s="7"/>
      <c r="PCV2" s="7"/>
      <c r="PCW2" s="7"/>
      <c r="PCX2" s="7"/>
      <c r="PCY2" s="7"/>
      <c r="PCZ2" s="7"/>
      <c r="PDA2" s="7"/>
      <c r="PDB2" s="7"/>
      <c r="PDC2" s="7"/>
      <c r="PDD2" s="7"/>
      <c r="PDE2" s="7"/>
      <c r="PDF2" s="7"/>
      <c r="PDG2" s="7"/>
      <c r="PDH2" s="7"/>
      <c r="PDI2" s="7"/>
      <c r="PDJ2" s="7"/>
      <c r="PDK2" s="7"/>
      <c r="PDL2" s="7"/>
      <c r="PDM2" s="7"/>
      <c r="PDN2" s="7"/>
      <c r="PDO2" s="7"/>
      <c r="PDP2" s="7"/>
      <c r="PDQ2" s="7"/>
      <c r="PDR2" s="7"/>
      <c r="PDS2" s="7"/>
      <c r="PDT2" s="7"/>
      <c r="PDU2" s="7"/>
      <c r="PDV2" s="7"/>
      <c r="PDW2" s="7"/>
      <c r="PDX2" s="7"/>
      <c r="PDY2" s="7"/>
      <c r="PDZ2" s="7"/>
      <c r="PEA2" s="7"/>
      <c r="PEB2" s="7"/>
      <c r="PEC2" s="7"/>
      <c r="PED2" s="7"/>
      <c r="PEE2" s="7"/>
      <c r="PEF2" s="7"/>
      <c r="PEG2" s="7"/>
      <c r="PEH2" s="7"/>
      <c r="PEI2" s="7"/>
      <c r="PEJ2" s="7"/>
      <c r="PEK2" s="7"/>
      <c r="PEL2" s="7"/>
      <c r="PEM2" s="7"/>
      <c r="PEN2" s="7"/>
      <c r="PEO2" s="7"/>
      <c r="PEP2" s="7"/>
      <c r="PEQ2" s="7"/>
      <c r="PER2" s="7"/>
      <c r="PES2" s="7"/>
      <c r="PET2" s="7"/>
      <c r="PEU2" s="7"/>
      <c r="PEV2" s="7"/>
      <c r="PEW2" s="7"/>
      <c r="PEX2" s="7"/>
      <c r="PEY2" s="7"/>
      <c r="PEZ2" s="7"/>
      <c r="PFA2" s="7"/>
      <c r="PFB2" s="7"/>
      <c r="PFC2" s="7"/>
      <c r="PFD2" s="7"/>
      <c r="PFE2" s="7"/>
      <c r="PFF2" s="7"/>
      <c r="PFG2" s="7"/>
      <c r="PFH2" s="7"/>
      <c r="PFI2" s="7"/>
      <c r="PFJ2" s="7"/>
      <c r="PFK2" s="7"/>
      <c r="PFL2" s="7"/>
      <c r="PFM2" s="7"/>
      <c r="PFN2" s="7"/>
      <c r="PFO2" s="7"/>
      <c r="PFP2" s="7"/>
      <c r="PFQ2" s="7"/>
      <c r="PFR2" s="7"/>
      <c r="PFS2" s="7"/>
      <c r="PFT2" s="7"/>
      <c r="PFU2" s="7"/>
      <c r="PFV2" s="7"/>
      <c r="PFW2" s="7"/>
      <c r="PFX2" s="7"/>
      <c r="PFY2" s="7"/>
      <c r="PFZ2" s="7"/>
      <c r="PGA2" s="7"/>
      <c r="PGB2" s="7"/>
      <c r="PGC2" s="7"/>
      <c r="PGD2" s="7"/>
      <c r="PGE2" s="7"/>
      <c r="PGF2" s="7"/>
      <c r="PGG2" s="7"/>
      <c r="PGH2" s="7"/>
      <c r="PGI2" s="7"/>
      <c r="PGJ2" s="7"/>
      <c r="PGK2" s="7"/>
      <c r="PGL2" s="7"/>
      <c r="PGM2" s="7"/>
      <c r="PGN2" s="7"/>
      <c r="PGO2" s="7"/>
      <c r="PGP2" s="7"/>
      <c r="PGQ2" s="7"/>
      <c r="PGR2" s="7"/>
      <c r="PGS2" s="7"/>
      <c r="PGT2" s="7"/>
      <c r="PGU2" s="7"/>
      <c r="PGV2" s="7"/>
      <c r="PGW2" s="7"/>
      <c r="PGX2" s="7"/>
      <c r="PGY2" s="7"/>
      <c r="PGZ2" s="7"/>
      <c r="PHA2" s="7"/>
      <c r="PHB2" s="7"/>
      <c r="PHC2" s="7"/>
      <c r="PHD2" s="7"/>
      <c r="PHE2" s="7"/>
      <c r="PHF2" s="7"/>
      <c r="PHG2" s="7"/>
      <c r="PHH2" s="7"/>
      <c r="PHI2" s="7"/>
      <c r="PHJ2" s="7"/>
      <c r="PHK2" s="7"/>
      <c r="PHL2" s="7"/>
      <c r="PHM2" s="7"/>
      <c r="PHN2" s="7"/>
      <c r="PHO2" s="7"/>
      <c r="PHP2" s="7"/>
      <c r="PHQ2" s="7"/>
      <c r="PHR2" s="7"/>
      <c r="PHS2" s="7"/>
      <c r="PHT2" s="7"/>
      <c r="PHU2" s="7"/>
      <c r="PHV2" s="7"/>
      <c r="PHW2" s="7"/>
      <c r="PHX2" s="7"/>
      <c r="PHY2" s="7"/>
      <c r="PHZ2" s="7"/>
      <c r="PIA2" s="7"/>
      <c r="PIB2" s="7"/>
      <c r="PIC2" s="7"/>
      <c r="PID2" s="7"/>
      <c r="PIE2" s="7"/>
      <c r="PIF2" s="7"/>
      <c r="PIG2" s="7"/>
      <c r="PIH2" s="7"/>
      <c r="PII2" s="7"/>
      <c r="PIJ2" s="7"/>
      <c r="PIK2" s="7"/>
      <c r="PIL2" s="7"/>
      <c r="PIM2" s="7"/>
      <c r="PIN2" s="7"/>
      <c r="PIO2" s="7"/>
      <c r="PIP2" s="7"/>
      <c r="PIQ2" s="7"/>
      <c r="PIR2" s="7"/>
      <c r="PIS2" s="7"/>
      <c r="PIT2" s="7"/>
      <c r="PIU2" s="7"/>
      <c r="PIV2" s="7"/>
      <c r="PIW2" s="7"/>
      <c r="PIX2" s="7"/>
      <c r="PIY2" s="7"/>
      <c r="PIZ2" s="7"/>
      <c r="PJA2" s="7"/>
      <c r="PJB2" s="7"/>
      <c r="PJC2" s="7"/>
      <c r="PJD2" s="7"/>
      <c r="PJE2" s="7"/>
      <c r="PJF2" s="7"/>
      <c r="PJG2" s="7"/>
      <c r="PJH2" s="7"/>
      <c r="PJI2" s="7"/>
      <c r="PJJ2" s="7"/>
      <c r="PJK2" s="7"/>
      <c r="PJL2" s="7"/>
      <c r="PJM2" s="7"/>
      <c r="PJN2" s="7"/>
      <c r="PJO2" s="7"/>
      <c r="PJP2" s="7"/>
      <c r="PJQ2" s="7"/>
      <c r="PJR2" s="7"/>
      <c r="PJS2" s="7"/>
      <c r="PJT2" s="7"/>
      <c r="PJU2" s="7"/>
      <c r="PJV2" s="7"/>
      <c r="PJW2" s="7"/>
      <c r="PJX2" s="7"/>
      <c r="PJY2" s="7"/>
      <c r="PJZ2" s="7"/>
      <c r="PKA2" s="7"/>
      <c r="PKB2" s="7"/>
      <c r="PKC2" s="7"/>
      <c r="PKD2" s="7"/>
      <c r="PKE2" s="7"/>
      <c r="PKF2" s="7"/>
      <c r="PKG2" s="7"/>
      <c r="PKH2" s="7"/>
      <c r="PKI2" s="7"/>
      <c r="PKJ2" s="7"/>
      <c r="PKK2" s="7"/>
      <c r="PKL2" s="7"/>
      <c r="PKM2" s="7"/>
      <c r="PKN2" s="7"/>
      <c r="PKO2" s="7"/>
      <c r="PKP2" s="7"/>
      <c r="PKQ2" s="7"/>
      <c r="PKR2" s="7"/>
      <c r="PKS2" s="7"/>
      <c r="PKT2" s="7"/>
      <c r="PKU2" s="7"/>
      <c r="PKV2" s="7"/>
      <c r="PKW2" s="7"/>
      <c r="PKX2" s="7"/>
      <c r="PKY2" s="7"/>
      <c r="PKZ2" s="7"/>
      <c r="PLA2" s="7"/>
      <c r="PLB2" s="7"/>
      <c r="PLC2" s="7"/>
      <c r="PLD2" s="7"/>
      <c r="PLE2" s="7"/>
      <c r="PLF2" s="7"/>
      <c r="PLG2" s="7"/>
      <c r="PLH2" s="7"/>
      <c r="PLI2" s="7"/>
      <c r="PLJ2" s="7"/>
      <c r="PLK2" s="7"/>
      <c r="PLL2" s="7"/>
      <c r="PLM2" s="7"/>
      <c r="PLN2" s="7"/>
      <c r="PLO2" s="7"/>
      <c r="PLP2" s="7"/>
      <c r="PLQ2" s="7"/>
      <c r="PLR2" s="7"/>
      <c r="PLS2" s="7"/>
      <c r="PLT2" s="7"/>
      <c r="PLU2" s="7"/>
      <c r="PLV2" s="7"/>
      <c r="PLW2" s="7"/>
      <c r="PLX2" s="7"/>
      <c r="PLY2" s="7"/>
      <c r="PLZ2" s="7"/>
      <c r="PMA2" s="7"/>
      <c r="PMB2" s="7"/>
      <c r="PMC2" s="7"/>
      <c r="PMD2" s="7"/>
      <c r="PME2" s="7"/>
      <c r="PMF2" s="7"/>
      <c r="PMG2" s="7"/>
      <c r="PMH2" s="7"/>
      <c r="PMI2" s="7"/>
      <c r="PMJ2" s="7"/>
      <c r="PMK2" s="7"/>
      <c r="PML2" s="7"/>
      <c r="PMM2" s="7"/>
      <c r="PMN2" s="7"/>
      <c r="PMO2" s="7"/>
      <c r="PMP2" s="7"/>
      <c r="PMQ2" s="7"/>
      <c r="PMR2" s="7"/>
      <c r="PMS2" s="7"/>
      <c r="PMT2" s="7"/>
      <c r="PMU2" s="7"/>
      <c r="PMV2" s="7"/>
      <c r="PMW2" s="7"/>
      <c r="PMX2" s="7"/>
      <c r="PMY2" s="7"/>
      <c r="PMZ2" s="7"/>
      <c r="PNA2" s="7"/>
      <c r="PNB2" s="7"/>
      <c r="PNC2" s="7"/>
      <c r="PND2" s="7"/>
      <c r="PNE2" s="7"/>
      <c r="PNF2" s="7"/>
      <c r="PNG2" s="7"/>
      <c r="PNH2" s="7"/>
      <c r="PNI2" s="7"/>
      <c r="PNJ2" s="7"/>
      <c r="PNK2" s="7"/>
      <c r="PNL2" s="7"/>
      <c r="PNM2" s="7"/>
      <c r="PNN2" s="7"/>
      <c r="PNO2" s="7"/>
      <c r="PNP2" s="7"/>
      <c r="PNQ2" s="7"/>
      <c r="PNR2" s="7"/>
      <c r="PNS2" s="7"/>
      <c r="PNT2" s="7"/>
      <c r="PNU2" s="7"/>
      <c r="PNV2" s="7"/>
      <c r="PNW2" s="7"/>
      <c r="PNX2" s="7"/>
      <c r="PNY2" s="7"/>
      <c r="PNZ2" s="7"/>
      <c r="POA2" s="7"/>
      <c r="POB2" s="7"/>
      <c r="POC2" s="7"/>
      <c r="POD2" s="7"/>
      <c r="POE2" s="7"/>
      <c r="POF2" s="7"/>
      <c r="POG2" s="7"/>
      <c r="POH2" s="7"/>
      <c r="POI2" s="7"/>
      <c r="POJ2" s="7"/>
      <c r="POK2" s="7"/>
      <c r="POL2" s="7"/>
      <c r="POM2" s="7"/>
      <c r="PON2" s="7"/>
      <c r="POO2" s="7"/>
      <c r="POP2" s="7"/>
      <c r="POQ2" s="7"/>
      <c r="POR2" s="7"/>
      <c r="POS2" s="7"/>
      <c r="POT2" s="7"/>
      <c r="POU2" s="7"/>
      <c r="POV2" s="7"/>
      <c r="POW2" s="7"/>
      <c r="POX2" s="7"/>
      <c r="POY2" s="7"/>
      <c r="POZ2" s="7"/>
      <c r="PPA2" s="7"/>
      <c r="PPB2" s="7"/>
      <c r="PPC2" s="7"/>
      <c r="PPD2" s="7"/>
      <c r="PPE2" s="7"/>
      <c r="PPF2" s="7"/>
      <c r="PPG2" s="7"/>
      <c r="PPH2" s="7"/>
      <c r="PPI2" s="7"/>
      <c r="PPJ2" s="7"/>
      <c r="PPK2" s="7"/>
      <c r="PPL2" s="7"/>
      <c r="PPM2" s="7"/>
      <c r="PPN2" s="7"/>
      <c r="PPO2" s="7"/>
      <c r="PPP2" s="7"/>
      <c r="PPQ2" s="7"/>
      <c r="PPR2" s="7"/>
      <c r="PPS2" s="7"/>
      <c r="PPT2" s="7"/>
      <c r="PPU2" s="7"/>
      <c r="PPV2" s="7"/>
      <c r="PPW2" s="7"/>
      <c r="PPX2" s="7"/>
      <c r="PPY2" s="7"/>
      <c r="PPZ2" s="7"/>
      <c r="PQA2" s="7"/>
      <c r="PQB2" s="7"/>
      <c r="PQC2" s="7"/>
      <c r="PQD2" s="7"/>
      <c r="PQE2" s="7"/>
      <c r="PQF2" s="7"/>
      <c r="PQG2" s="7"/>
      <c r="PQH2" s="7"/>
      <c r="PQI2" s="7"/>
      <c r="PQJ2" s="7"/>
      <c r="PQK2" s="7"/>
      <c r="PQL2" s="7"/>
      <c r="PQM2" s="7"/>
      <c r="PQN2" s="7"/>
      <c r="PQO2" s="7"/>
      <c r="PQP2" s="7"/>
      <c r="PQQ2" s="7"/>
      <c r="PQR2" s="7"/>
      <c r="PQS2" s="7"/>
      <c r="PQT2" s="7"/>
      <c r="PQU2" s="7"/>
      <c r="PQV2" s="7"/>
      <c r="PQW2" s="7"/>
      <c r="PQX2" s="7"/>
      <c r="PQY2" s="7"/>
      <c r="PQZ2" s="7"/>
      <c r="PRA2" s="7"/>
      <c r="PRB2" s="7"/>
      <c r="PRC2" s="7"/>
      <c r="PRD2" s="7"/>
      <c r="PRE2" s="7"/>
      <c r="PRF2" s="7"/>
      <c r="PRG2" s="7"/>
      <c r="PRH2" s="7"/>
      <c r="PRI2" s="7"/>
      <c r="PRJ2" s="7"/>
      <c r="PRK2" s="7"/>
      <c r="PRL2" s="7"/>
      <c r="PRM2" s="7"/>
      <c r="PRN2" s="7"/>
      <c r="PRO2" s="7"/>
      <c r="PRP2" s="7"/>
      <c r="PRQ2" s="7"/>
      <c r="PRR2" s="7"/>
      <c r="PRS2" s="7"/>
      <c r="PRT2" s="7"/>
      <c r="PRU2" s="7"/>
      <c r="PRV2" s="7"/>
      <c r="PRW2" s="7"/>
      <c r="PRX2" s="7"/>
      <c r="PRY2" s="7"/>
      <c r="PRZ2" s="7"/>
      <c r="PSA2" s="7"/>
      <c r="PSB2" s="7"/>
      <c r="PSC2" s="7"/>
      <c r="PSD2" s="7"/>
      <c r="PSE2" s="7"/>
      <c r="PSF2" s="7"/>
      <c r="PSG2" s="7"/>
      <c r="PSH2" s="7"/>
      <c r="PSI2" s="7"/>
      <c r="PSJ2" s="7"/>
      <c r="PSK2" s="7"/>
      <c r="PSL2" s="7"/>
      <c r="PSM2" s="7"/>
      <c r="PSN2" s="7"/>
      <c r="PSO2" s="7"/>
      <c r="PSP2" s="7"/>
      <c r="PSQ2" s="7"/>
      <c r="PSR2" s="7"/>
      <c r="PSS2" s="7"/>
      <c r="PST2" s="7"/>
      <c r="PSU2" s="7"/>
      <c r="PSV2" s="7"/>
      <c r="PSW2" s="7"/>
      <c r="PSX2" s="7"/>
      <c r="PSY2" s="7"/>
      <c r="PSZ2" s="7"/>
      <c r="PTA2" s="7"/>
      <c r="PTB2" s="7"/>
      <c r="PTC2" s="7"/>
      <c r="PTD2" s="7"/>
      <c r="PTE2" s="7"/>
      <c r="PTF2" s="7"/>
      <c r="PTG2" s="7"/>
      <c r="PTH2" s="7"/>
      <c r="PTI2" s="7"/>
      <c r="PTJ2" s="7"/>
      <c r="PTK2" s="7"/>
      <c r="PTL2" s="7"/>
      <c r="PTM2" s="7"/>
      <c r="PTN2" s="7"/>
      <c r="PTO2" s="7"/>
      <c r="PTP2" s="7"/>
      <c r="PTQ2" s="7"/>
      <c r="PTR2" s="7"/>
      <c r="PTS2" s="7"/>
      <c r="PTT2" s="7"/>
      <c r="PTU2" s="7"/>
      <c r="PTV2" s="7"/>
      <c r="PTW2" s="7"/>
      <c r="PTX2" s="7"/>
      <c r="PTY2" s="7"/>
      <c r="PTZ2" s="7"/>
      <c r="PUA2" s="7"/>
      <c r="PUB2" s="7"/>
      <c r="PUC2" s="7"/>
      <c r="PUD2" s="7"/>
      <c r="PUE2" s="7"/>
      <c r="PUF2" s="7"/>
      <c r="PUG2" s="7"/>
      <c r="PUH2" s="7"/>
      <c r="PUI2" s="7"/>
      <c r="PUJ2" s="7"/>
      <c r="PUK2" s="7"/>
      <c r="PUL2" s="7"/>
      <c r="PUM2" s="7"/>
      <c r="PUN2" s="7"/>
      <c r="PUO2" s="7"/>
      <c r="PUP2" s="7"/>
      <c r="PUQ2" s="7"/>
      <c r="PUR2" s="7"/>
      <c r="PUS2" s="7"/>
      <c r="PUT2" s="7"/>
      <c r="PUU2" s="7"/>
      <c r="PUV2" s="7"/>
      <c r="PUW2" s="7"/>
      <c r="PUX2" s="7"/>
      <c r="PUY2" s="7"/>
      <c r="PUZ2" s="7"/>
      <c r="PVA2" s="7"/>
      <c r="PVB2" s="7"/>
      <c r="PVC2" s="7"/>
      <c r="PVD2" s="7"/>
      <c r="PVE2" s="7"/>
      <c r="PVF2" s="7"/>
      <c r="PVG2" s="7"/>
      <c r="PVH2" s="7"/>
      <c r="PVI2" s="7"/>
      <c r="PVJ2" s="7"/>
      <c r="PVK2" s="7"/>
      <c r="PVL2" s="7"/>
      <c r="PVM2" s="7"/>
      <c r="PVN2" s="7"/>
      <c r="PVO2" s="7"/>
      <c r="PVP2" s="7"/>
      <c r="PVQ2" s="7"/>
      <c r="PVR2" s="7"/>
      <c r="PVS2" s="7"/>
      <c r="PVT2" s="7"/>
      <c r="PVU2" s="7"/>
      <c r="PVV2" s="7"/>
      <c r="PVW2" s="7"/>
      <c r="PVX2" s="7"/>
      <c r="PVY2" s="7"/>
      <c r="PVZ2" s="7"/>
      <c r="PWA2" s="7"/>
      <c r="PWB2" s="7"/>
      <c r="PWC2" s="7"/>
      <c r="PWD2" s="7"/>
      <c r="PWE2" s="7"/>
      <c r="PWF2" s="7"/>
      <c r="PWG2" s="7"/>
      <c r="PWH2" s="7"/>
      <c r="PWI2" s="7"/>
      <c r="PWJ2" s="7"/>
      <c r="PWK2" s="7"/>
      <c r="PWL2" s="7"/>
      <c r="PWM2" s="7"/>
      <c r="PWN2" s="7"/>
      <c r="PWO2" s="7"/>
      <c r="PWP2" s="7"/>
      <c r="PWQ2" s="7"/>
      <c r="PWR2" s="7"/>
      <c r="PWS2" s="7"/>
      <c r="PWT2" s="7"/>
      <c r="PWU2" s="7"/>
      <c r="PWV2" s="7"/>
      <c r="PWW2" s="7"/>
      <c r="PWX2" s="7"/>
      <c r="PWY2" s="7"/>
      <c r="PWZ2" s="7"/>
      <c r="PXA2" s="7"/>
      <c r="PXB2" s="7"/>
      <c r="PXC2" s="7"/>
      <c r="PXD2" s="7"/>
      <c r="PXE2" s="7"/>
      <c r="PXF2" s="7"/>
      <c r="PXG2" s="7"/>
      <c r="PXH2" s="7"/>
      <c r="PXI2" s="7"/>
      <c r="PXJ2" s="7"/>
      <c r="PXK2" s="7"/>
      <c r="PXL2" s="7"/>
      <c r="PXM2" s="7"/>
      <c r="PXN2" s="7"/>
      <c r="PXO2" s="7"/>
      <c r="PXP2" s="7"/>
      <c r="PXQ2" s="7"/>
      <c r="PXR2" s="7"/>
      <c r="PXS2" s="7"/>
      <c r="PXT2" s="7"/>
      <c r="PXU2" s="7"/>
      <c r="PXV2" s="7"/>
      <c r="PXW2" s="7"/>
      <c r="PXX2" s="7"/>
      <c r="PXY2" s="7"/>
      <c r="PXZ2" s="7"/>
      <c r="PYA2" s="7"/>
      <c r="PYB2" s="7"/>
      <c r="PYC2" s="7"/>
      <c r="PYD2" s="7"/>
      <c r="PYE2" s="7"/>
      <c r="PYF2" s="7"/>
      <c r="PYG2" s="7"/>
      <c r="PYH2" s="7"/>
      <c r="PYI2" s="7"/>
      <c r="PYJ2" s="7"/>
      <c r="PYK2" s="7"/>
      <c r="PYL2" s="7"/>
      <c r="PYM2" s="7"/>
      <c r="PYN2" s="7"/>
      <c r="PYO2" s="7"/>
      <c r="PYP2" s="7"/>
      <c r="PYQ2" s="7"/>
      <c r="PYR2" s="7"/>
      <c r="PYS2" s="7"/>
      <c r="PYT2" s="7"/>
      <c r="PYU2" s="7"/>
      <c r="PYV2" s="7"/>
      <c r="PYW2" s="7"/>
      <c r="PYX2" s="7"/>
      <c r="PYY2" s="7"/>
      <c r="PYZ2" s="7"/>
      <c r="PZA2" s="7"/>
      <c r="PZB2" s="7"/>
      <c r="PZC2" s="7"/>
      <c r="PZD2" s="7"/>
      <c r="PZE2" s="7"/>
      <c r="PZF2" s="7"/>
      <c r="PZG2" s="7"/>
      <c r="PZH2" s="7"/>
      <c r="PZI2" s="7"/>
      <c r="PZJ2" s="7"/>
      <c r="PZK2" s="7"/>
      <c r="PZL2" s="7"/>
      <c r="PZM2" s="7"/>
      <c r="PZN2" s="7"/>
      <c r="PZO2" s="7"/>
      <c r="PZP2" s="7"/>
      <c r="PZQ2" s="7"/>
      <c r="PZR2" s="7"/>
      <c r="PZS2" s="7"/>
      <c r="PZT2" s="7"/>
      <c r="PZU2" s="7"/>
      <c r="PZV2" s="7"/>
      <c r="PZW2" s="7"/>
      <c r="PZX2" s="7"/>
      <c r="PZY2" s="7"/>
      <c r="PZZ2" s="7"/>
      <c r="QAA2" s="7"/>
      <c r="QAB2" s="7"/>
      <c r="QAC2" s="7"/>
      <c r="QAD2" s="7"/>
      <c r="QAE2" s="7"/>
      <c r="QAF2" s="7"/>
      <c r="QAG2" s="7"/>
      <c r="QAH2" s="7"/>
      <c r="QAI2" s="7"/>
      <c r="QAJ2" s="7"/>
      <c r="QAK2" s="7"/>
      <c r="QAL2" s="7"/>
      <c r="QAM2" s="7"/>
      <c r="QAN2" s="7"/>
      <c r="QAO2" s="7"/>
      <c r="QAP2" s="7"/>
      <c r="QAQ2" s="7"/>
      <c r="QAR2" s="7"/>
      <c r="QAS2" s="7"/>
      <c r="QAT2" s="7"/>
      <c r="QAU2" s="7"/>
      <c r="QAV2" s="7"/>
      <c r="QAW2" s="7"/>
      <c r="QAX2" s="7"/>
      <c r="QAY2" s="7"/>
      <c r="QAZ2" s="7"/>
      <c r="QBA2" s="7"/>
      <c r="QBB2" s="7"/>
      <c r="QBC2" s="7"/>
      <c r="QBD2" s="7"/>
      <c r="QBE2" s="7"/>
      <c r="QBF2" s="7"/>
      <c r="QBG2" s="7"/>
      <c r="QBH2" s="7"/>
      <c r="QBI2" s="7"/>
      <c r="QBJ2" s="7"/>
      <c r="QBK2" s="7"/>
      <c r="QBL2" s="7"/>
      <c r="QBM2" s="7"/>
      <c r="QBN2" s="7"/>
      <c r="QBO2" s="7"/>
      <c r="QBP2" s="7"/>
      <c r="QBQ2" s="7"/>
      <c r="QBR2" s="7"/>
      <c r="QBS2" s="7"/>
      <c r="QBT2" s="7"/>
      <c r="QBU2" s="7"/>
      <c r="QBV2" s="7"/>
      <c r="QBW2" s="7"/>
      <c r="QBX2" s="7"/>
      <c r="QBY2" s="7"/>
      <c r="QBZ2" s="7"/>
      <c r="QCA2" s="7"/>
      <c r="QCB2" s="7"/>
      <c r="QCC2" s="7"/>
      <c r="QCD2" s="7"/>
      <c r="QCE2" s="7"/>
      <c r="QCF2" s="7"/>
      <c r="QCG2" s="7"/>
      <c r="QCH2" s="7"/>
      <c r="QCI2" s="7"/>
      <c r="QCJ2" s="7"/>
      <c r="QCK2" s="7"/>
      <c r="QCL2" s="7"/>
      <c r="QCM2" s="7"/>
      <c r="QCN2" s="7"/>
      <c r="QCO2" s="7"/>
      <c r="QCP2" s="7"/>
      <c r="QCQ2" s="7"/>
      <c r="QCR2" s="7"/>
      <c r="QCS2" s="7"/>
      <c r="QCT2" s="7"/>
      <c r="QCU2" s="7"/>
      <c r="QCV2" s="7"/>
      <c r="QCW2" s="7"/>
      <c r="QCX2" s="7"/>
      <c r="QCY2" s="7"/>
      <c r="QCZ2" s="7"/>
      <c r="QDA2" s="7"/>
      <c r="QDB2" s="7"/>
      <c r="QDC2" s="7"/>
      <c r="QDD2" s="7"/>
      <c r="QDE2" s="7"/>
      <c r="QDF2" s="7"/>
      <c r="QDG2" s="7"/>
      <c r="QDH2" s="7"/>
      <c r="QDI2" s="7"/>
      <c r="QDJ2" s="7"/>
      <c r="QDK2" s="7"/>
      <c r="QDL2" s="7"/>
      <c r="QDM2" s="7"/>
      <c r="QDN2" s="7"/>
      <c r="QDO2" s="7"/>
      <c r="QDP2" s="7"/>
      <c r="QDQ2" s="7"/>
      <c r="QDR2" s="7"/>
      <c r="QDS2" s="7"/>
      <c r="QDT2" s="7"/>
      <c r="QDU2" s="7"/>
      <c r="QDV2" s="7"/>
      <c r="QDW2" s="7"/>
      <c r="QDX2" s="7"/>
      <c r="QDY2" s="7"/>
      <c r="QDZ2" s="7"/>
      <c r="QEA2" s="7"/>
      <c r="QEB2" s="7"/>
      <c r="QEC2" s="7"/>
      <c r="QED2" s="7"/>
      <c r="QEE2" s="7"/>
      <c r="QEF2" s="7"/>
      <c r="QEG2" s="7"/>
      <c r="QEH2" s="7"/>
      <c r="QEI2" s="7"/>
      <c r="QEJ2" s="7"/>
      <c r="QEK2" s="7"/>
      <c r="QEL2" s="7"/>
      <c r="QEM2" s="7"/>
      <c r="QEN2" s="7"/>
      <c r="QEO2" s="7"/>
      <c r="QEP2" s="7"/>
      <c r="QEQ2" s="7"/>
      <c r="QER2" s="7"/>
      <c r="QES2" s="7"/>
      <c r="QET2" s="7"/>
      <c r="QEU2" s="7"/>
      <c r="QEV2" s="7"/>
      <c r="QEW2" s="7"/>
      <c r="QEX2" s="7"/>
      <c r="QEY2" s="7"/>
      <c r="QEZ2" s="7"/>
      <c r="QFA2" s="7"/>
      <c r="QFB2" s="7"/>
      <c r="QFC2" s="7"/>
      <c r="QFD2" s="7"/>
      <c r="QFE2" s="7"/>
      <c r="QFF2" s="7"/>
      <c r="QFG2" s="7"/>
      <c r="QFH2" s="7"/>
      <c r="QFI2" s="7"/>
      <c r="QFJ2" s="7"/>
      <c r="QFK2" s="7"/>
      <c r="QFL2" s="7"/>
      <c r="QFM2" s="7"/>
      <c r="QFN2" s="7"/>
      <c r="QFO2" s="7"/>
      <c r="QFP2" s="7"/>
      <c r="QFQ2" s="7"/>
      <c r="QFR2" s="7"/>
      <c r="QFS2" s="7"/>
      <c r="QFT2" s="7"/>
      <c r="QFU2" s="7"/>
      <c r="QFV2" s="7"/>
      <c r="QFW2" s="7"/>
      <c r="QFX2" s="7"/>
      <c r="QFY2" s="7"/>
      <c r="QFZ2" s="7"/>
      <c r="QGA2" s="7"/>
      <c r="QGB2" s="7"/>
      <c r="QGC2" s="7"/>
      <c r="QGD2" s="7"/>
      <c r="QGE2" s="7"/>
      <c r="QGF2" s="7"/>
      <c r="QGG2" s="7"/>
      <c r="QGH2" s="7"/>
      <c r="QGI2" s="7"/>
      <c r="QGJ2" s="7"/>
      <c r="QGK2" s="7"/>
      <c r="QGL2" s="7"/>
      <c r="QGM2" s="7"/>
      <c r="QGN2" s="7"/>
      <c r="QGO2" s="7"/>
      <c r="QGP2" s="7"/>
      <c r="QGQ2" s="7"/>
      <c r="QGR2" s="7"/>
      <c r="QGS2" s="7"/>
      <c r="QGT2" s="7"/>
      <c r="QGU2" s="7"/>
      <c r="QGV2" s="7"/>
      <c r="QGW2" s="7"/>
      <c r="QGX2" s="7"/>
      <c r="QGY2" s="7"/>
      <c r="QGZ2" s="7"/>
      <c r="QHA2" s="7"/>
      <c r="QHB2" s="7"/>
      <c r="QHC2" s="7"/>
      <c r="QHD2" s="7"/>
      <c r="QHE2" s="7"/>
      <c r="QHF2" s="7"/>
      <c r="QHG2" s="7"/>
      <c r="QHH2" s="7"/>
      <c r="QHI2" s="7"/>
      <c r="QHJ2" s="7"/>
      <c r="QHK2" s="7"/>
      <c r="QHL2" s="7"/>
      <c r="QHM2" s="7"/>
      <c r="QHN2" s="7"/>
      <c r="QHO2" s="7"/>
      <c r="QHP2" s="7"/>
      <c r="QHQ2" s="7"/>
      <c r="QHR2" s="7"/>
      <c r="QHS2" s="7"/>
      <c r="QHT2" s="7"/>
      <c r="QHU2" s="7"/>
      <c r="QHV2" s="7"/>
      <c r="QHW2" s="7"/>
      <c r="QHX2" s="7"/>
      <c r="QHY2" s="7"/>
      <c r="QHZ2" s="7"/>
      <c r="QIA2" s="7"/>
      <c r="QIB2" s="7"/>
      <c r="QIC2" s="7"/>
      <c r="QID2" s="7"/>
      <c r="QIE2" s="7"/>
      <c r="QIF2" s="7"/>
      <c r="QIG2" s="7"/>
      <c r="QIH2" s="7"/>
      <c r="QII2" s="7"/>
      <c r="QIJ2" s="7"/>
      <c r="QIK2" s="7"/>
      <c r="QIL2" s="7"/>
      <c r="QIM2" s="7"/>
      <c r="QIN2" s="7"/>
      <c r="QIO2" s="7"/>
      <c r="QIP2" s="7"/>
      <c r="QIQ2" s="7"/>
      <c r="QIR2" s="7"/>
      <c r="QIS2" s="7"/>
      <c r="QIT2" s="7"/>
      <c r="QIU2" s="7"/>
      <c r="QIV2" s="7"/>
      <c r="QIW2" s="7"/>
      <c r="QIX2" s="7"/>
      <c r="QIY2" s="7"/>
      <c r="QIZ2" s="7"/>
      <c r="QJA2" s="7"/>
      <c r="QJB2" s="7"/>
      <c r="QJC2" s="7"/>
      <c r="QJD2" s="7"/>
      <c r="QJE2" s="7"/>
      <c r="QJF2" s="7"/>
      <c r="QJG2" s="7"/>
      <c r="QJH2" s="7"/>
      <c r="QJI2" s="7"/>
      <c r="QJJ2" s="7"/>
      <c r="QJK2" s="7"/>
      <c r="QJL2" s="7"/>
      <c r="QJM2" s="7"/>
      <c r="QJN2" s="7"/>
      <c r="QJO2" s="7"/>
      <c r="QJP2" s="7"/>
      <c r="QJQ2" s="7"/>
      <c r="QJR2" s="7"/>
      <c r="QJS2" s="7"/>
      <c r="QJT2" s="7"/>
      <c r="QJU2" s="7"/>
      <c r="QJV2" s="7"/>
      <c r="QJW2" s="7"/>
      <c r="QJX2" s="7"/>
      <c r="QJY2" s="7"/>
      <c r="QJZ2" s="7"/>
      <c r="QKA2" s="7"/>
      <c r="QKB2" s="7"/>
      <c r="QKC2" s="7"/>
      <c r="QKD2" s="7"/>
      <c r="QKE2" s="7"/>
      <c r="QKF2" s="7"/>
      <c r="QKG2" s="7"/>
      <c r="QKH2" s="7"/>
      <c r="QKI2" s="7"/>
      <c r="QKJ2" s="7"/>
      <c r="QKK2" s="7"/>
      <c r="QKL2" s="7"/>
      <c r="QKM2" s="7"/>
      <c r="QKN2" s="7"/>
      <c r="QKO2" s="7"/>
      <c r="QKP2" s="7"/>
      <c r="QKQ2" s="7"/>
      <c r="QKR2" s="7"/>
      <c r="QKS2" s="7"/>
      <c r="QKT2" s="7"/>
      <c r="QKU2" s="7"/>
      <c r="QKV2" s="7"/>
      <c r="QKW2" s="7"/>
      <c r="QKX2" s="7"/>
      <c r="QKY2" s="7"/>
      <c r="QKZ2" s="7"/>
      <c r="QLA2" s="7"/>
      <c r="QLB2" s="7"/>
      <c r="QLC2" s="7"/>
      <c r="QLD2" s="7"/>
      <c r="QLE2" s="7"/>
      <c r="QLF2" s="7"/>
      <c r="QLG2" s="7"/>
      <c r="QLH2" s="7"/>
      <c r="QLI2" s="7"/>
      <c r="QLJ2" s="7"/>
      <c r="QLK2" s="7"/>
      <c r="QLL2" s="7"/>
      <c r="QLM2" s="7"/>
      <c r="QLN2" s="7"/>
      <c r="QLO2" s="7"/>
      <c r="QLP2" s="7"/>
      <c r="QLQ2" s="7"/>
      <c r="QLR2" s="7"/>
      <c r="QLS2" s="7"/>
      <c r="QLT2" s="7"/>
      <c r="QLU2" s="7"/>
      <c r="QLV2" s="7"/>
      <c r="QLW2" s="7"/>
      <c r="QLX2" s="7"/>
      <c r="QLY2" s="7"/>
      <c r="QLZ2" s="7"/>
      <c r="QMA2" s="7"/>
      <c r="QMB2" s="7"/>
      <c r="QMC2" s="7"/>
      <c r="QMD2" s="7"/>
      <c r="QME2" s="7"/>
      <c r="QMF2" s="7"/>
      <c r="QMG2" s="7"/>
      <c r="QMH2" s="7"/>
      <c r="QMI2" s="7"/>
      <c r="QMJ2" s="7"/>
      <c r="QMK2" s="7"/>
      <c r="QML2" s="7"/>
      <c r="QMM2" s="7"/>
      <c r="QMN2" s="7"/>
      <c r="QMO2" s="7"/>
      <c r="QMP2" s="7"/>
      <c r="QMQ2" s="7"/>
      <c r="QMR2" s="7"/>
      <c r="QMS2" s="7"/>
      <c r="QMT2" s="7"/>
      <c r="QMU2" s="7"/>
      <c r="QMV2" s="7"/>
      <c r="QMW2" s="7"/>
      <c r="QMX2" s="7"/>
      <c r="QMY2" s="7"/>
      <c r="QMZ2" s="7"/>
      <c r="QNA2" s="7"/>
      <c r="QNB2" s="7"/>
      <c r="QNC2" s="7"/>
      <c r="QND2" s="7"/>
      <c r="QNE2" s="7"/>
      <c r="QNF2" s="7"/>
      <c r="QNG2" s="7"/>
      <c r="QNH2" s="7"/>
      <c r="QNI2" s="7"/>
      <c r="QNJ2" s="7"/>
      <c r="QNK2" s="7"/>
      <c r="QNL2" s="7"/>
      <c r="QNM2" s="7"/>
      <c r="QNN2" s="7"/>
      <c r="QNO2" s="7"/>
      <c r="QNP2" s="7"/>
      <c r="QNQ2" s="7"/>
      <c r="QNR2" s="7"/>
      <c r="QNS2" s="7"/>
      <c r="QNT2" s="7"/>
      <c r="QNU2" s="7"/>
      <c r="QNV2" s="7"/>
      <c r="QNW2" s="7"/>
      <c r="QNX2" s="7"/>
      <c r="QNY2" s="7"/>
      <c r="QNZ2" s="7"/>
      <c r="QOA2" s="7"/>
      <c r="QOB2" s="7"/>
      <c r="QOC2" s="7"/>
      <c r="QOD2" s="7"/>
      <c r="QOE2" s="7"/>
      <c r="QOF2" s="7"/>
      <c r="QOG2" s="7"/>
      <c r="QOH2" s="7"/>
      <c r="QOI2" s="7"/>
      <c r="QOJ2" s="7"/>
      <c r="QOK2" s="7"/>
      <c r="QOL2" s="7"/>
      <c r="QOM2" s="7"/>
      <c r="QON2" s="7"/>
      <c r="QOO2" s="7"/>
      <c r="QOP2" s="7"/>
      <c r="QOQ2" s="7"/>
      <c r="QOR2" s="7"/>
      <c r="QOS2" s="7"/>
      <c r="QOT2" s="7"/>
      <c r="QOU2" s="7"/>
      <c r="QOV2" s="7"/>
      <c r="QOW2" s="7"/>
      <c r="QOX2" s="7"/>
      <c r="QOY2" s="7"/>
      <c r="QOZ2" s="7"/>
      <c r="QPA2" s="7"/>
      <c r="QPB2" s="7"/>
      <c r="QPC2" s="7"/>
      <c r="QPD2" s="7"/>
      <c r="QPE2" s="7"/>
      <c r="QPF2" s="7"/>
      <c r="QPG2" s="7"/>
      <c r="QPH2" s="7"/>
      <c r="QPI2" s="7"/>
      <c r="QPJ2" s="7"/>
      <c r="QPK2" s="7"/>
      <c r="QPL2" s="7"/>
      <c r="QPM2" s="7"/>
      <c r="QPN2" s="7"/>
      <c r="QPO2" s="7"/>
      <c r="QPP2" s="7"/>
      <c r="QPQ2" s="7"/>
      <c r="QPR2" s="7"/>
      <c r="QPS2" s="7"/>
      <c r="QPT2" s="7"/>
      <c r="QPU2" s="7"/>
      <c r="QPV2" s="7"/>
      <c r="QPW2" s="7"/>
      <c r="QPX2" s="7"/>
      <c r="QPY2" s="7"/>
      <c r="QPZ2" s="7"/>
      <c r="QQA2" s="7"/>
      <c r="QQB2" s="7"/>
      <c r="QQC2" s="7"/>
      <c r="QQD2" s="7"/>
      <c r="QQE2" s="7"/>
      <c r="QQF2" s="7"/>
      <c r="QQG2" s="7"/>
      <c r="QQH2" s="7"/>
      <c r="QQI2" s="7"/>
      <c r="QQJ2" s="7"/>
      <c r="QQK2" s="7"/>
      <c r="QQL2" s="7"/>
      <c r="QQM2" s="7"/>
      <c r="QQN2" s="7"/>
      <c r="QQO2" s="7"/>
      <c r="QQP2" s="7"/>
      <c r="QQQ2" s="7"/>
      <c r="QQR2" s="7"/>
      <c r="QQS2" s="7"/>
      <c r="QQT2" s="7"/>
      <c r="QQU2" s="7"/>
      <c r="QQV2" s="7"/>
      <c r="QQW2" s="7"/>
      <c r="QQX2" s="7"/>
      <c r="QQY2" s="7"/>
      <c r="QQZ2" s="7"/>
      <c r="QRA2" s="7"/>
      <c r="QRB2" s="7"/>
      <c r="QRC2" s="7"/>
      <c r="QRD2" s="7"/>
      <c r="QRE2" s="7"/>
      <c r="QRF2" s="7"/>
      <c r="QRG2" s="7"/>
      <c r="QRH2" s="7"/>
      <c r="QRI2" s="7"/>
      <c r="QRJ2" s="7"/>
      <c r="QRK2" s="7"/>
      <c r="QRL2" s="7"/>
      <c r="QRM2" s="7"/>
      <c r="QRN2" s="7"/>
      <c r="QRO2" s="7"/>
      <c r="QRP2" s="7"/>
      <c r="QRQ2" s="7"/>
      <c r="QRR2" s="7"/>
      <c r="QRS2" s="7"/>
      <c r="QRT2" s="7"/>
      <c r="QRU2" s="7"/>
      <c r="QRV2" s="7"/>
      <c r="QRW2" s="7"/>
      <c r="QRX2" s="7"/>
      <c r="QRY2" s="7"/>
      <c r="QRZ2" s="7"/>
      <c r="QSA2" s="7"/>
      <c r="QSB2" s="7"/>
      <c r="QSC2" s="7"/>
      <c r="QSD2" s="7"/>
      <c r="QSE2" s="7"/>
      <c r="QSF2" s="7"/>
      <c r="QSG2" s="7"/>
      <c r="QSH2" s="7"/>
      <c r="QSI2" s="7"/>
      <c r="QSJ2" s="7"/>
      <c r="QSK2" s="7"/>
      <c r="QSL2" s="7"/>
      <c r="QSM2" s="7"/>
      <c r="QSN2" s="7"/>
      <c r="QSO2" s="7"/>
      <c r="QSP2" s="7"/>
      <c r="QSQ2" s="7"/>
      <c r="QSR2" s="7"/>
      <c r="QSS2" s="7"/>
      <c r="QST2" s="7"/>
      <c r="QSU2" s="7"/>
      <c r="QSV2" s="7"/>
      <c r="QSW2" s="7"/>
      <c r="QSX2" s="7"/>
      <c r="QSY2" s="7"/>
      <c r="QSZ2" s="7"/>
      <c r="QTA2" s="7"/>
      <c r="QTB2" s="7"/>
      <c r="QTC2" s="7"/>
      <c r="QTD2" s="7"/>
      <c r="QTE2" s="7"/>
      <c r="QTF2" s="7"/>
      <c r="QTG2" s="7"/>
      <c r="QTH2" s="7"/>
      <c r="QTI2" s="7"/>
      <c r="QTJ2" s="7"/>
      <c r="QTK2" s="7"/>
      <c r="QTL2" s="7"/>
      <c r="QTM2" s="7"/>
      <c r="QTN2" s="7"/>
      <c r="QTO2" s="7"/>
      <c r="QTP2" s="7"/>
      <c r="QTQ2" s="7"/>
      <c r="QTR2" s="7"/>
      <c r="QTS2" s="7"/>
      <c r="QTT2" s="7"/>
      <c r="QTU2" s="7"/>
      <c r="QTV2" s="7"/>
      <c r="QTW2" s="7"/>
      <c r="QTX2" s="7"/>
      <c r="QTY2" s="7"/>
      <c r="QTZ2" s="7"/>
      <c r="QUA2" s="7"/>
      <c r="QUB2" s="7"/>
      <c r="QUC2" s="7"/>
      <c r="QUD2" s="7"/>
      <c r="QUE2" s="7"/>
      <c r="QUF2" s="7"/>
      <c r="QUG2" s="7"/>
      <c r="QUH2" s="7"/>
      <c r="QUI2" s="7"/>
      <c r="QUJ2" s="7"/>
      <c r="QUK2" s="7"/>
      <c r="QUL2" s="7"/>
      <c r="QUM2" s="7"/>
      <c r="QUN2" s="7"/>
      <c r="QUO2" s="7"/>
      <c r="QUP2" s="7"/>
      <c r="QUQ2" s="7"/>
      <c r="QUR2" s="7"/>
      <c r="QUS2" s="7"/>
      <c r="QUT2" s="7"/>
      <c r="QUU2" s="7"/>
      <c r="QUV2" s="7"/>
      <c r="QUW2" s="7"/>
      <c r="QUX2" s="7"/>
      <c r="QUY2" s="7"/>
      <c r="QUZ2" s="7"/>
      <c r="QVA2" s="7"/>
      <c r="QVB2" s="7"/>
      <c r="QVC2" s="7"/>
      <c r="QVD2" s="7"/>
      <c r="QVE2" s="7"/>
      <c r="QVF2" s="7"/>
      <c r="QVG2" s="7"/>
      <c r="QVH2" s="7"/>
      <c r="QVI2" s="7"/>
      <c r="QVJ2" s="7"/>
      <c r="QVK2" s="7"/>
      <c r="QVL2" s="7"/>
      <c r="QVM2" s="7"/>
      <c r="QVN2" s="7"/>
      <c r="QVO2" s="7"/>
      <c r="QVP2" s="7"/>
      <c r="QVQ2" s="7"/>
      <c r="QVR2" s="7"/>
      <c r="QVS2" s="7"/>
      <c r="QVT2" s="7"/>
      <c r="QVU2" s="7"/>
      <c r="QVV2" s="7"/>
      <c r="QVW2" s="7"/>
      <c r="QVX2" s="7"/>
      <c r="QVY2" s="7"/>
      <c r="QVZ2" s="7"/>
      <c r="QWA2" s="7"/>
      <c r="QWB2" s="7"/>
      <c r="QWC2" s="7"/>
      <c r="QWD2" s="7"/>
      <c r="QWE2" s="7"/>
      <c r="QWF2" s="7"/>
      <c r="QWG2" s="7"/>
      <c r="QWH2" s="7"/>
      <c r="QWI2" s="7"/>
      <c r="QWJ2" s="7"/>
      <c r="QWK2" s="7"/>
      <c r="QWL2" s="7"/>
      <c r="QWM2" s="7"/>
      <c r="QWN2" s="7"/>
      <c r="QWO2" s="7"/>
      <c r="QWP2" s="7"/>
      <c r="QWQ2" s="7"/>
      <c r="QWR2" s="7"/>
      <c r="QWS2" s="7"/>
      <c r="QWT2" s="7"/>
      <c r="QWU2" s="7"/>
      <c r="QWV2" s="7"/>
      <c r="QWW2" s="7"/>
      <c r="QWX2" s="7"/>
      <c r="QWY2" s="7"/>
      <c r="QWZ2" s="7"/>
      <c r="QXA2" s="7"/>
      <c r="QXB2" s="7"/>
      <c r="QXC2" s="7"/>
      <c r="QXD2" s="7"/>
      <c r="QXE2" s="7"/>
      <c r="QXF2" s="7"/>
      <c r="QXG2" s="7"/>
      <c r="QXH2" s="7"/>
      <c r="QXI2" s="7"/>
      <c r="QXJ2" s="7"/>
      <c r="QXK2" s="7"/>
      <c r="QXL2" s="7"/>
      <c r="QXM2" s="7"/>
      <c r="QXN2" s="7"/>
      <c r="QXO2" s="7"/>
      <c r="QXP2" s="7"/>
      <c r="QXQ2" s="7"/>
      <c r="QXR2" s="7"/>
      <c r="QXS2" s="7"/>
      <c r="QXT2" s="7"/>
      <c r="QXU2" s="7"/>
      <c r="QXV2" s="7"/>
      <c r="QXW2" s="7"/>
      <c r="QXX2" s="7"/>
      <c r="QXY2" s="7"/>
      <c r="QXZ2" s="7"/>
      <c r="QYA2" s="7"/>
      <c r="QYB2" s="7"/>
      <c r="QYC2" s="7"/>
      <c r="QYD2" s="7"/>
      <c r="QYE2" s="7"/>
      <c r="QYF2" s="7"/>
      <c r="QYG2" s="7"/>
      <c r="QYH2" s="7"/>
      <c r="QYI2" s="7"/>
      <c r="QYJ2" s="7"/>
      <c r="QYK2" s="7"/>
      <c r="QYL2" s="7"/>
      <c r="QYM2" s="7"/>
      <c r="QYN2" s="7"/>
      <c r="QYO2" s="7"/>
      <c r="QYP2" s="7"/>
      <c r="QYQ2" s="7"/>
      <c r="QYR2" s="7"/>
      <c r="QYS2" s="7"/>
      <c r="QYT2" s="7"/>
      <c r="QYU2" s="7"/>
      <c r="QYV2" s="7"/>
      <c r="QYW2" s="7"/>
      <c r="QYX2" s="7"/>
      <c r="QYY2" s="7"/>
      <c r="QYZ2" s="7"/>
      <c r="QZA2" s="7"/>
      <c r="QZB2" s="7"/>
      <c r="QZC2" s="7"/>
      <c r="QZD2" s="7"/>
      <c r="QZE2" s="7"/>
      <c r="QZF2" s="7"/>
      <c r="QZG2" s="7"/>
      <c r="QZH2" s="7"/>
      <c r="QZI2" s="7"/>
      <c r="QZJ2" s="7"/>
      <c r="QZK2" s="7"/>
      <c r="QZL2" s="7"/>
      <c r="QZM2" s="7"/>
      <c r="QZN2" s="7"/>
      <c r="QZO2" s="7"/>
      <c r="QZP2" s="7"/>
      <c r="QZQ2" s="7"/>
      <c r="QZR2" s="7"/>
      <c r="QZS2" s="7"/>
      <c r="QZT2" s="7"/>
      <c r="QZU2" s="7"/>
      <c r="QZV2" s="7"/>
      <c r="QZW2" s="7"/>
      <c r="QZX2" s="7"/>
      <c r="QZY2" s="7"/>
      <c r="QZZ2" s="7"/>
      <c r="RAA2" s="7"/>
      <c r="RAB2" s="7"/>
      <c r="RAC2" s="7"/>
      <c r="RAD2" s="7"/>
      <c r="RAE2" s="7"/>
      <c r="RAF2" s="7"/>
      <c r="RAG2" s="7"/>
      <c r="RAH2" s="7"/>
      <c r="RAI2" s="7"/>
      <c r="RAJ2" s="7"/>
      <c r="RAK2" s="7"/>
      <c r="RAL2" s="7"/>
      <c r="RAM2" s="7"/>
      <c r="RAN2" s="7"/>
      <c r="RAO2" s="7"/>
      <c r="RAP2" s="7"/>
      <c r="RAQ2" s="7"/>
      <c r="RAR2" s="7"/>
      <c r="RAS2" s="7"/>
      <c r="RAT2" s="7"/>
      <c r="RAU2" s="7"/>
      <c r="RAV2" s="7"/>
      <c r="RAW2" s="7"/>
      <c r="RAX2" s="7"/>
      <c r="RAY2" s="7"/>
      <c r="RAZ2" s="7"/>
      <c r="RBA2" s="7"/>
      <c r="RBB2" s="7"/>
      <c r="RBC2" s="7"/>
      <c r="RBD2" s="7"/>
      <c r="RBE2" s="7"/>
      <c r="RBF2" s="7"/>
      <c r="RBG2" s="7"/>
      <c r="RBH2" s="7"/>
      <c r="RBI2" s="7"/>
      <c r="RBJ2" s="7"/>
      <c r="RBK2" s="7"/>
      <c r="RBL2" s="7"/>
      <c r="RBM2" s="7"/>
      <c r="RBN2" s="7"/>
      <c r="RBO2" s="7"/>
      <c r="RBP2" s="7"/>
      <c r="RBQ2" s="7"/>
      <c r="RBR2" s="7"/>
      <c r="RBS2" s="7"/>
      <c r="RBT2" s="7"/>
      <c r="RBU2" s="7"/>
      <c r="RBV2" s="7"/>
      <c r="RBW2" s="7"/>
      <c r="RBX2" s="7"/>
      <c r="RBY2" s="7"/>
      <c r="RBZ2" s="7"/>
      <c r="RCA2" s="7"/>
      <c r="RCB2" s="7"/>
      <c r="RCC2" s="7"/>
      <c r="RCD2" s="7"/>
      <c r="RCE2" s="7"/>
      <c r="RCF2" s="7"/>
      <c r="RCG2" s="7"/>
      <c r="RCH2" s="7"/>
      <c r="RCI2" s="7"/>
      <c r="RCJ2" s="7"/>
      <c r="RCK2" s="7"/>
      <c r="RCL2" s="7"/>
      <c r="RCM2" s="7"/>
      <c r="RCN2" s="7"/>
      <c r="RCO2" s="7"/>
      <c r="RCP2" s="7"/>
      <c r="RCQ2" s="7"/>
      <c r="RCR2" s="7"/>
      <c r="RCS2" s="7"/>
      <c r="RCT2" s="7"/>
      <c r="RCU2" s="7"/>
      <c r="RCV2" s="7"/>
      <c r="RCW2" s="7"/>
      <c r="RCX2" s="7"/>
      <c r="RCY2" s="7"/>
      <c r="RCZ2" s="7"/>
      <c r="RDA2" s="7"/>
      <c r="RDB2" s="7"/>
      <c r="RDC2" s="7"/>
      <c r="RDD2" s="7"/>
      <c r="RDE2" s="7"/>
      <c r="RDF2" s="7"/>
      <c r="RDG2" s="7"/>
      <c r="RDH2" s="7"/>
      <c r="RDI2" s="7"/>
      <c r="RDJ2" s="7"/>
      <c r="RDK2" s="7"/>
      <c r="RDL2" s="7"/>
      <c r="RDM2" s="7"/>
      <c r="RDN2" s="7"/>
      <c r="RDO2" s="7"/>
      <c r="RDP2" s="7"/>
      <c r="RDQ2" s="7"/>
      <c r="RDR2" s="7"/>
      <c r="RDS2" s="7"/>
      <c r="RDT2" s="7"/>
      <c r="RDU2" s="7"/>
      <c r="RDV2" s="7"/>
      <c r="RDW2" s="7"/>
      <c r="RDX2" s="7"/>
      <c r="RDY2" s="7"/>
      <c r="RDZ2" s="7"/>
      <c r="REA2" s="7"/>
      <c r="REB2" s="7"/>
      <c r="REC2" s="7"/>
      <c r="RED2" s="7"/>
      <c r="REE2" s="7"/>
      <c r="REF2" s="7"/>
      <c r="REG2" s="7"/>
      <c r="REH2" s="7"/>
      <c r="REI2" s="7"/>
      <c r="REJ2" s="7"/>
      <c r="REK2" s="7"/>
      <c r="REL2" s="7"/>
      <c r="REM2" s="7"/>
      <c r="REN2" s="7"/>
      <c r="REO2" s="7"/>
      <c r="REP2" s="7"/>
      <c r="REQ2" s="7"/>
      <c r="RER2" s="7"/>
      <c r="RES2" s="7"/>
      <c r="RET2" s="7"/>
      <c r="REU2" s="7"/>
      <c r="REV2" s="7"/>
      <c r="REW2" s="7"/>
      <c r="REX2" s="7"/>
      <c r="REY2" s="7"/>
      <c r="REZ2" s="7"/>
      <c r="RFA2" s="7"/>
      <c r="RFB2" s="7"/>
      <c r="RFC2" s="7"/>
      <c r="RFD2" s="7"/>
      <c r="RFE2" s="7"/>
      <c r="RFF2" s="7"/>
      <c r="RFG2" s="7"/>
      <c r="RFH2" s="7"/>
      <c r="RFI2" s="7"/>
      <c r="RFJ2" s="7"/>
      <c r="RFK2" s="7"/>
      <c r="RFL2" s="7"/>
      <c r="RFM2" s="7"/>
      <c r="RFN2" s="7"/>
      <c r="RFO2" s="7"/>
      <c r="RFP2" s="7"/>
      <c r="RFQ2" s="7"/>
      <c r="RFR2" s="7"/>
      <c r="RFS2" s="7"/>
      <c r="RFT2" s="7"/>
      <c r="RFU2" s="7"/>
      <c r="RFV2" s="7"/>
      <c r="RFW2" s="7"/>
      <c r="RFX2" s="7"/>
      <c r="RFY2" s="7"/>
      <c r="RFZ2" s="7"/>
      <c r="RGA2" s="7"/>
      <c r="RGB2" s="7"/>
      <c r="RGC2" s="7"/>
      <c r="RGD2" s="7"/>
      <c r="RGE2" s="7"/>
      <c r="RGF2" s="7"/>
      <c r="RGG2" s="7"/>
      <c r="RGH2" s="7"/>
      <c r="RGI2" s="7"/>
      <c r="RGJ2" s="7"/>
      <c r="RGK2" s="7"/>
      <c r="RGL2" s="7"/>
      <c r="RGM2" s="7"/>
      <c r="RGN2" s="7"/>
      <c r="RGO2" s="7"/>
      <c r="RGP2" s="7"/>
      <c r="RGQ2" s="7"/>
      <c r="RGR2" s="7"/>
      <c r="RGS2" s="7"/>
      <c r="RGT2" s="7"/>
      <c r="RGU2" s="7"/>
      <c r="RGV2" s="7"/>
      <c r="RGW2" s="7"/>
      <c r="RGX2" s="7"/>
      <c r="RGY2" s="7"/>
      <c r="RGZ2" s="7"/>
      <c r="RHA2" s="7"/>
      <c r="RHB2" s="7"/>
      <c r="RHC2" s="7"/>
      <c r="RHD2" s="7"/>
      <c r="RHE2" s="7"/>
      <c r="RHF2" s="7"/>
      <c r="RHG2" s="7"/>
      <c r="RHH2" s="7"/>
      <c r="RHI2" s="7"/>
      <c r="RHJ2" s="7"/>
      <c r="RHK2" s="7"/>
      <c r="RHL2" s="7"/>
      <c r="RHM2" s="7"/>
      <c r="RHN2" s="7"/>
      <c r="RHO2" s="7"/>
      <c r="RHP2" s="7"/>
      <c r="RHQ2" s="7"/>
      <c r="RHR2" s="7"/>
      <c r="RHS2" s="7"/>
      <c r="RHT2" s="7"/>
      <c r="RHU2" s="7"/>
      <c r="RHV2" s="7"/>
      <c r="RHW2" s="7"/>
      <c r="RHX2" s="7"/>
      <c r="RHY2" s="7"/>
      <c r="RHZ2" s="7"/>
      <c r="RIA2" s="7"/>
      <c r="RIB2" s="7"/>
      <c r="RIC2" s="7"/>
      <c r="RID2" s="7"/>
      <c r="RIE2" s="7"/>
      <c r="RIF2" s="7"/>
      <c r="RIG2" s="7"/>
      <c r="RIH2" s="7"/>
      <c r="RII2" s="7"/>
      <c r="RIJ2" s="7"/>
      <c r="RIK2" s="7"/>
      <c r="RIL2" s="7"/>
      <c r="RIM2" s="7"/>
      <c r="RIN2" s="7"/>
      <c r="RIO2" s="7"/>
      <c r="RIP2" s="7"/>
      <c r="RIQ2" s="7"/>
      <c r="RIR2" s="7"/>
      <c r="RIS2" s="7"/>
      <c r="RIT2" s="7"/>
      <c r="RIU2" s="7"/>
      <c r="RIV2" s="7"/>
      <c r="RIW2" s="7"/>
      <c r="RIX2" s="7"/>
      <c r="RIY2" s="7"/>
      <c r="RIZ2" s="7"/>
      <c r="RJA2" s="7"/>
      <c r="RJB2" s="7"/>
      <c r="RJC2" s="7"/>
      <c r="RJD2" s="7"/>
      <c r="RJE2" s="7"/>
      <c r="RJF2" s="7"/>
      <c r="RJG2" s="7"/>
      <c r="RJH2" s="7"/>
      <c r="RJI2" s="7"/>
      <c r="RJJ2" s="7"/>
      <c r="RJK2" s="7"/>
      <c r="RJL2" s="7"/>
      <c r="RJM2" s="7"/>
      <c r="RJN2" s="7"/>
      <c r="RJO2" s="7"/>
      <c r="RJP2" s="7"/>
      <c r="RJQ2" s="7"/>
      <c r="RJR2" s="7"/>
      <c r="RJS2" s="7"/>
      <c r="RJT2" s="7"/>
      <c r="RJU2" s="7"/>
      <c r="RJV2" s="7"/>
      <c r="RJW2" s="7"/>
      <c r="RJX2" s="7"/>
      <c r="RJY2" s="7"/>
      <c r="RJZ2" s="7"/>
      <c r="RKA2" s="7"/>
      <c r="RKB2" s="7"/>
      <c r="RKC2" s="7"/>
      <c r="RKD2" s="7"/>
      <c r="RKE2" s="7"/>
      <c r="RKF2" s="7"/>
      <c r="RKG2" s="7"/>
      <c r="RKH2" s="7"/>
      <c r="RKI2" s="7"/>
      <c r="RKJ2" s="7"/>
      <c r="RKK2" s="7"/>
      <c r="RKL2" s="7"/>
      <c r="RKM2" s="7"/>
      <c r="RKN2" s="7"/>
      <c r="RKO2" s="7"/>
      <c r="RKP2" s="7"/>
      <c r="RKQ2" s="7"/>
      <c r="RKR2" s="7"/>
      <c r="RKS2" s="7"/>
      <c r="RKT2" s="7"/>
      <c r="RKU2" s="7"/>
      <c r="RKV2" s="7"/>
      <c r="RKW2" s="7"/>
      <c r="RKX2" s="7"/>
      <c r="RKY2" s="7"/>
      <c r="RKZ2" s="7"/>
      <c r="RLA2" s="7"/>
      <c r="RLB2" s="7"/>
      <c r="RLC2" s="7"/>
      <c r="RLD2" s="7"/>
      <c r="RLE2" s="7"/>
      <c r="RLF2" s="7"/>
      <c r="RLG2" s="7"/>
      <c r="RLH2" s="7"/>
      <c r="RLI2" s="7"/>
      <c r="RLJ2" s="7"/>
      <c r="RLK2" s="7"/>
      <c r="RLL2" s="7"/>
      <c r="RLM2" s="7"/>
      <c r="RLN2" s="7"/>
      <c r="RLO2" s="7"/>
      <c r="RLP2" s="7"/>
      <c r="RLQ2" s="7"/>
      <c r="RLR2" s="7"/>
      <c r="RLS2" s="7"/>
      <c r="RLT2" s="7"/>
      <c r="RLU2" s="7"/>
      <c r="RLV2" s="7"/>
      <c r="RLW2" s="7"/>
      <c r="RLX2" s="7"/>
      <c r="RLY2" s="7"/>
      <c r="RLZ2" s="7"/>
      <c r="RMA2" s="7"/>
      <c r="RMB2" s="7"/>
      <c r="RMC2" s="7"/>
      <c r="RMD2" s="7"/>
      <c r="RME2" s="7"/>
      <c r="RMF2" s="7"/>
      <c r="RMG2" s="7"/>
      <c r="RMH2" s="7"/>
      <c r="RMI2" s="7"/>
      <c r="RMJ2" s="7"/>
      <c r="RMK2" s="7"/>
      <c r="RML2" s="7"/>
      <c r="RMM2" s="7"/>
      <c r="RMN2" s="7"/>
      <c r="RMO2" s="7"/>
      <c r="RMP2" s="7"/>
      <c r="RMQ2" s="7"/>
      <c r="RMR2" s="7"/>
      <c r="RMS2" s="7"/>
      <c r="RMT2" s="7"/>
      <c r="RMU2" s="7"/>
      <c r="RMV2" s="7"/>
      <c r="RMW2" s="7"/>
      <c r="RMX2" s="7"/>
      <c r="RMY2" s="7"/>
      <c r="RMZ2" s="7"/>
      <c r="RNA2" s="7"/>
      <c r="RNB2" s="7"/>
      <c r="RNC2" s="7"/>
      <c r="RND2" s="7"/>
      <c r="RNE2" s="7"/>
      <c r="RNF2" s="7"/>
      <c r="RNG2" s="7"/>
      <c r="RNH2" s="7"/>
      <c r="RNI2" s="7"/>
      <c r="RNJ2" s="7"/>
      <c r="RNK2" s="7"/>
      <c r="RNL2" s="7"/>
      <c r="RNM2" s="7"/>
      <c r="RNN2" s="7"/>
      <c r="RNO2" s="7"/>
      <c r="RNP2" s="7"/>
      <c r="RNQ2" s="7"/>
      <c r="RNR2" s="7"/>
      <c r="RNS2" s="7"/>
      <c r="RNT2" s="7"/>
      <c r="RNU2" s="7"/>
      <c r="RNV2" s="7"/>
      <c r="RNW2" s="7"/>
      <c r="RNX2" s="7"/>
      <c r="RNY2" s="7"/>
      <c r="RNZ2" s="7"/>
      <c r="ROA2" s="7"/>
      <c r="ROB2" s="7"/>
      <c r="ROC2" s="7"/>
      <c r="ROD2" s="7"/>
      <c r="ROE2" s="7"/>
      <c r="ROF2" s="7"/>
      <c r="ROG2" s="7"/>
      <c r="ROH2" s="7"/>
      <c r="ROI2" s="7"/>
      <c r="ROJ2" s="7"/>
      <c r="ROK2" s="7"/>
      <c r="ROL2" s="7"/>
      <c r="ROM2" s="7"/>
      <c r="RON2" s="7"/>
      <c r="ROO2" s="7"/>
      <c r="ROP2" s="7"/>
      <c r="ROQ2" s="7"/>
      <c r="ROR2" s="7"/>
      <c r="ROS2" s="7"/>
      <c r="ROT2" s="7"/>
      <c r="ROU2" s="7"/>
      <c r="ROV2" s="7"/>
      <c r="ROW2" s="7"/>
      <c r="ROX2" s="7"/>
      <c r="ROY2" s="7"/>
      <c r="ROZ2" s="7"/>
      <c r="RPA2" s="7"/>
      <c r="RPB2" s="7"/>
      <c r="RPC2" s="7"/>
      <c r="RPD2" s="7"/>
      <c r="RPE2" s="7"/>
      <c r="RPF2" s="7"/>
      <c r="RPG2" s="7"/>
      <c r="RPH2" s="7"/>
      <c r="RPI2" s="7"/>
      <c r="RPJ2" s="7"/>
      <c r="RPK2" s="7"/>
      <c r="RPL2" s="7"/>
      <c r="RPM2" s="7"/>
      <c r="RPN2" s="7"/>
      <c r="RPO2" s="7"/>
      <c r="RPP2" s="7"/>
      <c r="RPQ2" s="7"/>
      <c r="RPR2" s="7"/>
      <c r="RPS2" s="7"/>
      <c r="RPT2" s="7"/>
      <c r="RPU2" s="7"/>
      <c r="RPV2" s="7"/>
      <c r="RPW2" s="7"/>
      <c r="RPX2" s="7"/>
      <c r="RPY2" s="7"/>
      <c r="RPZ2" s="7"/>
      <c r="RQA2" s="7"/>
      <c r="RQB2" s="7"/>
      <c r="RQC2" s="7"/>
      <c r="RQD2" s="7"/>
      <c r="RQE2" s="7"/>
      <c r="RQF2" s="7"/>
      <c r="RQG2" s="7"/>
      <c r="RQH2" s="7"/>
      <c r="RQI2" s="7"/>
      <c r="RQJ2" s="7"/>
      <c r="RQK2" s="7"/>
      <c r="RQL2" s="7"/>
      <c r="RQM2" s="7"/>
      <c r="RQN2" s="7"/>
      <c r="RQO2" s="7"/>
      <c r="RQP2" s="7"/>
      <c r="RQQ2" s="7"/>
      <c r="RQR2" s="7"/>
      <c r="RQS2" s="7"/>
      <c r="RQT2" s="7"/>
      <c r="RQU2" s="7"/>
      <c r="RQV2" s="7"/>
      <c r="RQW2" s="7"/>
      <c r="RQX2" s="7"/>
      <c r="RQY2" s="7"/>
      <c r="RQZ2" s="7"/>
      <c r="RRA2" s="7"/>
      <c r="RRB2" s="7"/>
      <c r="RRC2" s="7"/>
      <c r="RRD2" s="7"/>
      <c r="RRE2" s="7"/>
      <c r="RRF2" s="7"/>
      <c r="RRG2" s="7"/>
      <c r="RRH2" s="7"/>
      <c r="RRI2" s="7"/>
      <c r="RRJ2" s="7"/>
      <c r="RRK2" s="7"/>
      <c r="RRL2" s="7"/>
      <c r="RRM2" s="7"/>
      <c r="RRN2" s="7"/>
      <c r="RRO2" s="7"/>
      <c r="RRP2" s="7"/>
      <c r="RRQ2" s="7"/>
      <c r="RRR2" s="7"/>
      <c r="RRS2" s="7"/>
      <c r="RRT2" s="7"/>
      <c r="RRU2" s="7"/>
      <c r="RRV2" s="7"/>
      <c r="RRW2" s="7"/>
      <c r="RRX2" s="7"/>
      <c r="RRY2" s="7"/>
      <c r="RRZ2" s="7"/>
      <c r="RSA2" s="7"/>
      <c r="RSB2" s="7"/>
      <c r="RSC2" s="7"/>
      <c r="RSD2" s="7"/>
      <c r="RSE2" s="7"/>
      <c r="RSF2" s="7"/>
      <c r="RSG2" s="7"/>
      <c r="RSH2" s="7"/>
      <c r="RSI2" s="7"/>
      <c r="RSJ2" s="7"/>
      <c r="RSK2" s="7"/>
      <c r="RSL2" s="7"/>
      <c r="RSM2" s="7"/>
      <c r="RSN2" s="7"/>
      <c r="RSO2" s="7"/>
      <c r="RSP2" s="7"/>
      <c r="RSQ2" s="7"/>
      <c r="RSR2" s="7"/>
      <c r="RSS2" s="7"/>
      <c r="RST2" s="7"/>
      <c r="RSU2" s="7"/>
      <c r="RSV2" s="7"/>
      <c r="RSW2" s="7"/>
      <c r="RSX2" s="7"/>
      <c r="RSY2" s="7"/>
      <c r="RSZ2" s="7"/>
      <c r="RTA2" s="7"/>
      <c r="RTB2" s="7"/>
      <c r="RTC2" s="7"/>
      <c r="RTD2" s="7"/>
      <c r="RTE2" s="7"/>
      <c r="RTF2" s="7"/>
      <c r="RTG2" s="7"/>
      <c r="RTH2" s="7"/>
      <c r="RTI2" s="7"/>
      <c r="RTJ2" s="7"/>
      <c r="RTK2" s="7"/>
      <c r="RTL2" s="7"/>
      <c r="RTM2" s="7"/>
      <c r="RTN2" s="7"/>
      <c r="RTO2" s="7"/>
      <c r="RTP2" s="7"/>
      <c r="RTQ2" s="7"/>
      <c r="RTR2" s="7"/>
      <c r="RTS2" s="7"/>
      <c r="RTT2" s="7"/>
      <c r="RTU2" s="7"/>
      <c r="RTV2" s="7"/>
      <c r="RTW2" s="7"/>
      <c r="RTX2" s="7"/>
      <c r="RTY2" s="7"/>
      <c r="RTZ2" s="7"/>
      <c r="RUA2" s="7"/>
      <c r="RUB2" s="7"/>
      <c r="RUC2" s="7"/>
      <c r="RUD2" s="7"/>
      <c r="RUE2" s="7"/>
      <c r="RUF2" s="7"/>
      <c r="RUG2" s="7"/>
      <c r="RUH2" s="7"/>
      <c r="RUI2" s="7"/>
      <c r="RUJ2" s="7"/>
      <c r="RUK2" s="7"/>
      <c r="RUL2" s="7"/>
      <c r="RUM2" s="7"/>
      <c r="RUN2" s="7"/>
      <c r="RUO2" s="7"/>
      <c r="RUP2" s="7"/>
      <c r="RUQ2" s="7"/>
      <c r="RUR2" s="7"/>
      <c r="RUS2" s="7"/>
      <c r="RUT2" s="7"/>
      <c r="RUU2" s="7"/>
      <c r="RUV2" s="7"/>
      <c r="RUW2" s="7"/>
      <c r="RUX2" s="7"/>
      <c r="RUY2" s="7"/>
      <c r="RUZ2" s="7"/>
      <c r="RVA2" s="7"/>
      <c r="RVB2" s="7"/>
      <c r="RVC2" s="7"/>
      <c r="RVD2" s="7"/>
      <c r="RVE2" s="7"/>
      <c r="RVF2" s="7"/>
      <c r="RVG2" s="7"/>
      <c r="RVH2" s="7"/>
      <c r="RVI2" s="7"/>
      <c r="RVJ2" s="7"/>
      <c r="RVK2" s="7"/>
      <c r="RVL2" s="7"/>
      <c r="RVM2" s="7"/>
      <c r="RVN2" s="7"/>
      <c r="RVO2" s="7"/>
      <c r="RVP2" s="7"/>
      <c r="RVQ2" s="7"/>
      <c r="RVR2" s="7"/>
      <c r="RVS2" s="7"/>
      <c r="RVT2" s="7"/>
      <c r="RVU2" s="7"/>
      <c r="RVV2" s="7"/>
      <c r="RVW2" s="7"/>
      <c r="RVX2" s="7"/>
      <c r="RVY2" s="7"/>
      <c r="RVZ2" s="7"/>
      <c r="RWA2" s="7"/>
      <c r="RWB2" s="7"/>
      <c r="RWC2" s="7"/>
      <c r="RWD2" s="7"/>
      <c r="RWE2" s="7"/>
      <c r="RWF2" s="7"/>
      <c r="RWG2" s="7"/>
      <c r="RWH2" s="7"/>
      <c r="RWI2" s="7"/>
      <c r="RWJ2" s="7"/>
      <c r="RWK2" s="7"/>
      <c r="RWL2" s="7"/>
      <c r="RWM2" s="7"/>
      <c r="RWN2" s="7"/>
      <c r="RWO2" s="7"/>
      <c r="RWP2" s="7"/>
      <c r="RWQ2" s="7"/>
      <c r="RWR2" s="7"/>
      <c r="RWS2" s="7"/>
      <c r="RWT2" s="7"/>
      <c r="RWU2" s="7"/>
      <c r="RWV2" s="7"/>
      <c r="RWW2" s="7"/>
      <c r="RWX2" s="7"/>
      <c r="RWY2" s="7"/>
      <c r="RWZ2" s="7"/>
      <c r="RXA2" s="7"/>
      <c r="RXB2" s="7"/>
      <c r="RXC2" s="7"/>
      <c r="RXD2" s="7"/>
      <c r="RXE2" s="7"/>
      <c r="RXF2" s="7"/>
      <c r="RXG2" s="7"/>
      <c r="RXH2" s="7"/>
      <c r="RXI2" s="7"/>
      <c r="RXJ2" s="7"/>
      <c r="RXK2" s="7"/>
      <c r="RXL2" s="7"/>
      <c r="RXM2" s="7"/>
      <c r="RXN2" s="7"/>
      <c r="RXO2" s="7"/>
      <c r="RXP2" s="7"/>
      <c r="RXQ2" s="7"/>
      <c r="RXR2" s="7"/>
      <c r="RXS2" s="7"/>
      <c r="RXT2" s="7"/>
      <c r="RXU2" s="7"/>
      <c r="RXV2" s="7"/>
      <c r="RXW2" s="7"/>
      <c r="RXX2" s="7"/>
      <c r="RXY2" s="7"/>
      <c r="RXZ2" s="7"/>
      <c r="RYA2" s="7"/>
      <c r="RYB2" s="7"/>
      <c r="RYC2" s="7"/>
      <c r="RYD2" s="7"/>
      <c r="RYE2" s="7"/>
      <c r="RYF2" s="7"/>
      <c r="RYG2" s="7"/>
      <c r="RYH2" s="7"/>
      <c r="RYI2" s="7"/>
      <c r="RYJ2" s="7"/>
      <c r="RYK2" s="7"/>
      <c r="RYL2" s="7"/>
      <c r="RYM2" s="7"/>
      <c r="RYN2" s="7"/>
      <c r="RYO2" s="7"/>
      <c r="RYP2" s="7"/>
      <c r="RYQ2" s="7"/>
      <c r="RYR2" s="7"/>
      <c r="RYS2" s="7"/>
      <c r="RYT2" s="7"/>
      <c r="RYU2" s="7"/>
      <c r="RYV2" s="7"/>
      <c r="RYW2" s="7"/>
      <c r="RYX2" s="7"/>
      <c r="RYY2" s="7"/>
      <c r="RYZ2" s="7"/>
      <c r="RZA2" s="7"/>
      <c r="RZB2" s="7"/>
      <c r="RZC2" s="7"/>
      <c r="RZD2" s="7"/>
      <c r="RZE2" s="7"/>
      <c r="RZF2" s="7"/>
      <c r="RZG2" s="7"/>
      <c r="RZH2" s="7"/>
      <c r="RZI2" s="7"/>
      <c r="RZJ2" s="7"/>
      <c r="RZK2" s="7"/>
      <c r="RZL2" s="7"/>
      <c r="RZM2" s="7"/>
      <c r="RZN2" s="7"/>
      <c r="RZO2" s="7"/>
      <c r="RZP2" s="7"/>
      <c r="RZQ2" s="7"/>
      <c r="RZR2" s="7"/>
      <c r="RZS2" s="7"/>
      <c r="RZT2" s="7"/>
      <c r="RZU2" s="7"/>
      <c r="RZV2" s="7"/>
      <c r="RZW2" s="7"/>
      <c r="RZX2" s="7"/>
      <c r="RZY2" s="7"/>
      <c r="RZZ2" s="7"/>
      <c r="SAA2" s="7"/>
      <c r="SAB2" s="7"/>
      <c r="SAC2" s="7"/>
      <c r="SAD2" s="7"/>
      <c r="SAE2" s="7"/>
      <c r="SAF2" s="7"/>
      <c r="SAG2" s="7"/>
      <c r="SAH2" s="7"/>
      <c r="SAI2" s="7"/>
      <c r="SAJ2" s="7"/>
      <c r="SAK2" s="7"/>
      <c r="SAL2" s="7"/>
      <c r="SAM2" s="7"/>
      <c r="SAN2" s="7"/>
      <c r="SAO2" s="7"/>
      <c r="SAP2" s="7"/>
      <c r="SAQ2" s="7"/>
      <c r="SAR2" s="7"/>
      <c r="SAS2" s="7"/>
      <c r="SAT2" s="7"/>
      <c r="SAU2" s="7"/>
      <c r="SAV2" s="7"/>
      <c r="SAW2" s="7"/>
      <c r="SAX2" s="7"/>
      <c r="SAY2" s="7"/>
      <c r="SAZ2" s="7"/>
      <c r="SBA2" s="7"/>
      <c r="SBB2" s="7"/>
      <c r="SBC2" s="7"/>
      <c r="SBD2" s="7"/>
      <c r="SBE2" s="7"/>
      <c r="SBF2" s="7"/>
      <c r="SBG2" s="7"/>
      <c r="SBH2" s="7"/>
      <c r="SBI2" s="7"/>
      <c r="SBJ2" s="7"/>
      <c r="SBK2" s="7"/>
      <c r="SBL2" s="7"/>
      <c r="SBM2" s="7"/>
      <c r="SBN2" s="7"/>
      <c r="SBO2" s="7"/>
      <c r="SBP2" s="7"/>
      <c r="SBQ2" s="7"/>
      <c r="SBR2" s="7"/>
      <c r="SBS2" s="7"/>
      <c r="SBT2" s="7"/>
      <c r="SBU2" s="7"/>
      <c r="SBV2" s="7"/>
      <c r="SBW2" s="7"/>
      <c r="SBX2" s="7"/>
      <c r="SBY2" s="7"/>
      <c r="SBZ2" s="7"/>
      <c r="SCA2" s="7"/>
      <c r="SCB2" s="7"/>
      <c r="SCC2" s="7"/>
      <c r="SCD2" s="7"/>
      <c r="SCE2" s="7"/>
      <c r="SCF2" s="7"/>
      <c r="SCG2" s="7"/>
      <c r="SCH2" s="7"/>
      <c r="SCI2" s="7"/>
      <c r="SCJ2" s="7"/>
      <c r="SCK2" s="7"/>
      <c r="SCL2" s="7"/>
      <c r="SCM2" s="7"/>
      <c r="SCN2" s="7"/>
      <c r="SCO2" s="7"/>
      <c r="SCP2" s="7"/>
      <c r="SCQ2" s="7"/>
      <c r="SCR2" s="7"/>
      <c r="SCS2" s="7"/>
      <c r="SCT2" s="7"/>
      <c r="SCU2" s="7"/>
      <c r="SCV2" s="7"/>
      <c r="SCW2" s="7"/>
      <c r="SCX2" s="7"/>
      <c r="SCY2" s="7"/>
      <c r="SCZ2" s="7"/>
      <c r="SDA2" s="7"/>
      <c r="SDB2" s="7"/>
      <c r="SDC2" s="7"/>
      <c r="SDD2" s="7"/>
      <c r="SDE2" s="7"/>
      <c r="SDF2" s="7"/>
      <c r="SDG2" s="7"/>
      <c r="SDH2" s="7"/>
      <c r="SDI2" s="7"/>
      <c r="SDJ2" s="7"/>
      <c r="SDK2" s="7"/>
      <c r="SDL2" s="7"/>
      <c r="SDM2" s="7"/>
      <c r="SDN2" s="7"/>
      <c r="SDO2" s="7"/>
      <c r="SDP2" s="7"/>
      <c r="SDQ2" s="7"/>
      <c r="SDR2" s="7"/>
      <c r="SDS2" s="7"/>
      <c r="SDT2" s="7"/>
      <c r="SDU2" s="7"/>
      <c r="SDV2" s="7"/>
      <c r="SDW2" s="7"/>
      <c r="SDX2" s="7"/>
      <c r="SDY2" s="7"/>
      <c r="SDZ2" s="7"/>
      <c r="SEA2" s="7"/>
      <c r="SEB2" s="7"/>
      <c r="SEC2" s="7"/>
      <c r="SED2" s="7"/>
      <c r="SEE2" s="7"/>
      <c r="SEF2" s="7"/>
      <c r="SEG2" s="7"/>
      <c r="SEH2" s="7"/>
      <c r="SEI2" s="7"/>
      <c r="SEJ2" s="7"/>
      <c r="SEK2" s="7"/>
      <c r="SEL2" s="7"/>
      <c r="SEM2" s="7"/>
      <c r="SEN2" s="7"/>
      <c r="SEO2" s="7"/>
      <c r="SEP2" s="7"/>
      <c r="SEQ2" s="7"/>
      <c r="SER2" s="7"/>
      <c r="SES2" s="7"/>
      <c r="SET2" s="7"/>
      <c r="SEU2" s="7"/>
      <c r="SEV2" s="7"/>
      <c r="SEW2" s="7"/>
      <c r="SEX2" s="7"/>
      <c r="SEY2" s="7"/>
      <c r="SEZ2" s="7"/>
      <c r="SFA2" s="7"/>
      <c r="SFB2" s="7"/>
      <c r="SFC2" s="7"/>
      <c r="SFD2" s="7"/>
      <c r="SFE2" s="7"/>
      <c r="SFF2" s="7"/>
      <c r="SFG2" s="7"/>
      <c r="SFH2" s="7"/>
      <c r="SFI2" s="7"/>
      <c r="SFJ2" s="7"/>
      <c r="SFK2" s="7"/>
      <c r="SFL2" s="7"/>
      <c r="SFM2" s="7"/>
      <c r="SFN2" s="7"/>
      <c r="SFO2" s="7"/>
      <c r="SFP2" s="7"/>
      <c r="SFQ2" s="7"/>
      <c r="SFR2" s="7"/>
      <c r="SFS2" s="7"/>
      <c r="SFT2" s="7"/>
      <c r="SFU2" s="7"/>
      <c r="SFV2" s="7"/>
      <c r="SFW2" s="7"/>
      <c r="SFX2" s="7"/>
      <c r="SFY2" s="7"/>
      <c r="SFZ2" s="7"/>
      <c r="SGA2" s="7"/>
      <c r="SGB2" s="7"/>
      <c r="SGC2" s="7"/>
      <c r="SGD2" s="7"/>
      <c r="SGE2" s="7"/>
      <c r="SGF2" s="7"/>
      <c r="SGG2" s="7"/>
      <c r="SGH2" s="7"/>
      <c r="SGI2" s="7"/>
      <c r="SGJ2" s="7"/>
      <c r="SGK2" s="7"/>
      <c r="SGL2" s="7"/>
      <c r="SGM2" s="7"/>
      <c r="SGN2" s="7"/>
      <c r="SGO2" s="7"/>
      <c r="SGP2" s="7"/>
      <c r="SGQ2" s="7"/>
      <c r="SGR2" s="7"/>
      <c r="SGS2" s="7"/>
      <c r="SGT2" s="7"/>
      <c r="SGU2" s="7"/>
      <c r="SGV2" s="7"/>
      <c r="SGW2" s="7"/>
      <c r="SGX2" s="7"/>
      <c r="SGY2" s="7"/>
      <c r="SGZ2" s="7"/>
      <c r="SHA2" s="7"/>
      <c r="SHB2" s="7"/>
      <c r="SHC2" s="7"/>
      <c r="SHD2" s="7"/>
      <c r="SHE2" s="7"/>
      <c r="SHF2" s="7"/>
      <c r="SHG2" s="7"/>
      <c r="SHH2" s="7"/>
      <c r="SHI2" s="7"/>
      <c r="SHJ2" s="7"/>
      <c r="SHK2" s="7"/>
      <c r="SHL2" s="7"/>
      <c r="SHM2" s="7"/>
      <c r="SHN2" s="7"/>
      <c r="SHO2" s="7"/>
      <c r="SHP2" s="7"/>
      <c r="SHQ2" s="7"/>
      <c r="SHR2" s="7"/>
      <c r="SHS2" s="7"/>
      <c r="SHT2" s="7"/>
      <c r="SHU2" s="7"/>
      <c r="SHV2" s="7"/>
      <c r="SHW2" s="7"/>
      <c r="SHX2" s="7"/>
      <c r="SHY2" s="7"/>
      <c r="SHZ2" s="7"/>
      <c r="SIA2" s="7"/>
      <c r="SIB2" s="7"/>
      <c r="SIC2" s="7"/>
      <c r="SID2" s="7"/>
      <c r="SIE2" s="7"/>
      <c r="SIF2" s="7"/>
      <c r="SIG2" s="7"/>
      <c r="SIH2" s="7"/>
      <c r="SII2" s="7"/>
      <c r="SIJ2" s="7"/>
      <c r="SIK2" s="7"/>
      <c r="SIL2" s="7"/>
      <c r="SIM2" s="7"/>
      <c r="SIN2" s="7"/>
      <c r="SIO2" s="7"/>
      <c r="SIP2" s="7"/>
      <c r="SIQ2" s="7"/>
      <c r="SIR2" s="7"/>
      <c r="SIS2" s="7"/>
      <c r="SIT2" s="7"/>
      <c r="SIU2" s="7"/>
      <c r="SIV2" s="7"/>
      <c r="SIW2" s="7"/>
      <c r="SIX2" s="7"/>
      <c r="SIY2" s="7"/>
      <c r="SIZ2" s="7"/>
      <c r="SJA2" s="7"/>
      <c r="SJB2" s="7"/>
      <c r="SJC2" s="7"/>
      <c r="SJD2" s="7"/>
      <c r="SJE2" s="7"/>
      <c r="SJF2" s="7"/>
      <c r="SJG2" s="7"/>
      <c r="SJH2" s="7"/>
      <c r="SJI2" s="7"/>
      <c r="SJJ2" s="7"/>
      <c r="SJK2" s="7"/>
      <c r="SJL2" s="7"/>
      <c r="SJM2" s="7"/>
      <c r="SJN2" s="7"/>
      <c r="SJO2" s="7"/>
      <c r="SJP2" s="7"/>
      <c r="SJQ2" s="7"/>
      <c r="SJR2" s="7"/>
      <c r="SJS2" s="7"/>
      <c r="SJT2" s="7"/>
      <c r="SJU2" s="7"/>
      <c r="SJV2" s="7"/>
      <c r="SJW2" s="7"/>
      <c r="SJX2" s="7"/>
      <c r="SJY2" s="7"/>
      <c r="SJZ2" s="7"/>
      <c r="SKA2" s="7"/>
      <c r="SKB2" s="7"/>
      <c r="SKC2" s="7"/>
      <c r="SKD2" s="7"/>
      <c r="SKE2" s="7"/>
      <c r="SKF2" s="7"/>
      <c r="SKG2" s="7"/>
      <c r="SKH2" s="7"/>
      <c r="SKI2" s="7"/>
      <c r="SKJ2" s="7"/>
      <c r="SKK2" s="7"/>
      <c r="SKL2" s="7"/>
      <c r="SKM2" s="7"/>
      <c r="SKN2" s="7"/>
      <c r="SKO2" s="7"/>
      <c r="SKP2" s="7"/>
      <c r="SKQ2" s="7"/>
      <c r="SKR2" s="7"/>
      <c r="SKS2" s="7"/>
      <c r="SKT2" s="7"/>
      <c r="SKU2" s="7"/>
      <c r="SKV2" s="7"/>
      <c r="SKW2" s="7"/>
      <c r="SKX2" s="7"/>
      <c r="SKY2" s="7"/>
      <c r="SKZ2" s="7"/>
      <c r="SLA2" s="7"/>
      <c r="SLB2" s="7"/>
      <c r="SLC2" s="7"/>
      <c r="SLD2" s="7"/>
      <c r="SLE2" s="7"/>
      <c r="SLF2" s="7"/>
      <c r="SLG2" s="7"/>
      <c r="SLH2" s="7"/>
      <c r="SLI2" s="7"/>
      <c r="SLJ2" s="7"/>
      <c r="SLK2" s="7"/>
      <c r="SLL2" s="7"/>
      <c r="SLM2" s="7"/>
      <c r="SLN2" s="7"/>
      <c r="SLO2" s="7"/>
      <c r="SLP2" s="7"/>
      <c r="SLQ2" s="7"/>
      <c r="SLR2" s="7"/>
      <c r="SLS2" s="7"/>
      <c r="SLT2" s="7"/>
      <c r="SLU2" s="7"/>
      <c r="SLV2" s="7"/>
      <c r="SLW2" s="7"/>
      <c r="SLX2" s="7"/>
      <c r="SLY2" s="7"/>
      <c r="SLZ2" s="7"/>
      <c r="SMA2" s="7"/>
      <c r="SMB2" s="7"/>
      <c r="SMC2" s="7"/>
      <c r="SMD2" s="7"/>
      <c r="SME2" s="7"/>
      <c r="SMF2" s="7"/>
      <c r="SMG2" s="7"/>
      <c r="SMH2" s="7"/>
      <c r="SMI2" s="7"/>
      <c r="SMJ2" s="7"/>
      <c r="SMK2" s="7"/>
      <c r="SML2" s="7"/>
      <c r="SMM2" s="7"/>
      <c r="SMN2" s="7"/>
      <c r="SMO2" s="7"/>
      <c r="SMP2" s="7"/>
      <c r="SMQ2" s="7"/>
      <c r="SMR2" s="7"/>
      <c r="SMS2" s="7"/>
      <c r="SMT2" s="7"/>
      <c r="SMU2" s="7"/>
      <c r="SMV2" s="7"/>
      <c r="SMW2" s="7"/>
      <c r="SMX2" s="7"/>
      <c r="SMY2" s="7"/>
      <c r="SMZ2" s="7"/>
      <c r="SNA2" s="7"/>
      <c r="SNB2" s="7"/>
      <c r="SNC2" s="7"/>
      <c r="SND2" s="7"/>
      <c r="SNE2" s="7"/>
      <c r="SNF2" s="7"/>
      <c r="SNG2" s="7"/>
      <c r="SNH2" s="7"/>
      <c r="SNI2" s="7"/>
      <c r="SNJ2" s="7"/>
      <c r="SNK2" s="7"/>
      <c r="SNL2" s="7"/>
      <c r="SNM2" s="7"/>
      <c r="SNN2" s="7"/>
      <c r="SNO2" s="7"/>
      <c r="SNP2" s="7"/>
      <c r="SNQ2" s="7"/>
      <c r="SNR2" s="7"/>
      <c r="SNS2" s="7"/>
      <c r="SNT2" s="7"/>
      <c r="SNU2" s="7"/>
      <c r="SNV2" s="7"/>
      <c r="SNW2" s="7"/>
      <c r="SNX2" s="7"/>
      <c r="SNY2" s="7"/>
      <c r="SNZ2" s="7"/>
      <c r="SOA2" s="7"/>
      <c r="SOB2" s="7"/>
      <c r="SOC2" s="7"/>
      <c r="SOD2" s="7"/>
      <c r="SOE2" s="7"/>
      <c r="SOF2" s="7"/>
      <c r="SOG2" s="7"/>
      <c r="SOH2" s="7"/>
      <c r="SOI2" s="7"/>
      <c r="SOJ2" s="7"/>
      <c r="SOK2" s="7"/>
      <c r="SOL2" s="7"/>
      <c r="SOM2" s="7"/>
      <c r="SON2" s="7"/>
      <c r="SOO2" s="7"/>
      <c r="SOP2" s="7"/>
      <c r="SOQ2" s="7"/>
      <c r="SOR2" s="7"/>
      <c r="SOS2" s="7"/>
      <c r="SOT2" s="7"/>
      <c r="SOU2" s="7"/>
      <c r="SOV2" s="7"/>
      <c r="SOW2" s="7"/>
      <c r="SOX2" s="7"/>
      <c r="SOY2" s="7"/>
      <c r="SOZ2" s="7"/>
      <c r="SPA2" s="7"/>
      <c r="SPB2" s="7"/>
      <c r="SPC2" s="7"/>
      <c r="SPD2" s="7"/>
      <c r="SPE2" s="7"/>
      <c r="SPF2" s="7"/>
      <c r="SPG2" s="7"/>
      <c r="SPH2" s="7"/>
      <c r="SPI2" s="7"/>
      <c r="SPJ2" s="7"/>
      <c r="SPK2" s="7"/>
      <c r="SPL2" s="7"/>
      <c r="SPM2" s="7"/>
      <c r="SPN2" s="7"/>
      <c r="SPO2" s="7"/>
      <c r="SPP2" s="7"/>
      <c r="SPQ2" s="7"/>
      <c r="SPR2" s="7"/>
      <c r="SPS2" s="7"/>
      <c r="SPT2" s="7"/>
      <c r="SPU2" s="7"/>
      <c r="SPV2" s="7"/>
      <c r="SPW2" s="7"/>
      <c r="SPX2" s="7"/>
      <c r="SPY2" s="7"/>
      <c r="SPZ2" s="7"/>
      <c r="SQA2" s="7"/>
      <c r="SQB2" s="7"/>
      <c r="SQC2" s="7"/>
      <c r="SQD2" s="7"/>
      <c r="SQE2" s="7"/>
      <c r="SQF2" s="7"/>
      <c r="SQG2" s="7"/>
      <c r="SQH2" s="7"/>
      <c r="SQI2" s="7"/>
      <c r="SQJ2" s="7"/>
      <c r="SQK2" s="7"/>
      <c r="SQL2" s="7"/>
      <c r="SQM2" s="7"/>
      <c r="SQN2" s="7"/>
      <c r="SQO2" s="7"/>
      <c r="SQP2" s="7"/>
      <c r="SQQ2" s="7"/>
      <c r="SQR2" s="7"/>
      <c r="SQS2" s="7"/>
      <c r="SQT2" s="7"/>
      <c r="SQU2" s="7"/>
      <c r="SQV2" s="7"/>
      <c r="SQW2" s="7"/>
      <c r="SQX2" s="7"/>
      <c r="SQY2" s="7"/>
      <c r="SQZ2" s="7"/>
      <c r="SRA2" s="7"/>
      <c r="SRB2" s="7"/>
      <c r="SRC2" s="7"/>
      <c r="SRD2" s="7"/>
      <c r="SRE2" s="7"/>
      <c r="SRF2" s="7"/>
      <c r="SRG2" s="7"/>
      <c r="SRH2" s="7"/>
      <c r="SRI2" s="7"/>
      <c r="SRJ2" s="7"/>
      <c r="SRK2" s="7"/>
      <c r="SRL2" s="7"/>
      <c r="SRM2" s="7"/>
      <c r="SRN2" s="7"/>
      <c r="SRO2" s="7"/>
      <c r="SRP2" s="7"/>
      <c r="SRQ2" s="7"/>
      <c r="SRR2" s="7"/>
      <c r="SRS2" s="7"/>
      <c r="SRT2" s="7"/>
      <c r="SRU2" s="7"/>
      <c r="SRV2" s="7"/>
      <c r="SRW2" s="7"/>
      <c r="SRX2" s="7"/>
      <c r="SRY2" s="7"/>
      <c r="SRZ2" s="7"/>
      <c r="SSA2" s="7"/>
      <c r="SSB2" s="7"/>
      <c r="SSC2" s="7"/>
      <c r="SSD2" s="7"/>
      <c r="SSE2" s="7"/>
      <c r="SSF2" s="7"/>
      <c r="SSG2" s="7"/>
      <c r="SSH2" s="7"/>
      <c r="SSI2" s="7"/>
      <c r="SSJ2" s="7"/>
      <c r="SSK2" s="7"/>
      <c r="SSL2" s="7"/>
      <c r="SSM2" s="7"/>
      <c r="SSN2" s="7"/>
      <c r="SSO2" s="7"/>
      <c r="SSP2" s="7"/>
      <c r="SSQ2" s="7"/>
      <c r="SSR2" s="7"/>
      <c r="SSS2" s="7"/>
      <c r="SST2" s="7"/>
      <c r="SSU2" s="7"/>
      <c r="SSV2" s="7"/>
      <c r="SSW2" s="7"/>
      <c r="SSX2" s="7"/>
      <c r="SSY2" s="7"/>
      <c r="SSZ2" s="7"/>
      <c r="STA2" s="7"/>
      <c r="STB2" s="7"/>
      <c r="STC2" s="7"/>
      <c r="STD2" s="7"/>
      <c r="STE2" s="7"/>
      <c r="STF2" s="7"/>
      <c r="STG2" s="7"/>
      <c r="STH2" s="7"/>
      <c r="STI2" s="7"/>
      <c r="STJ2" s="7"/>
      <c r="STK2" s="7"/>
      <c r="STL2" s="7"/>
      <c r="STM2" s="7"/>
      <c r="STN2" s="7"/>
      <c r="STO2" s="7"/>
      <c r="STP2" s="7"/>
      <c r="STQ2" s="7"/>
      <c r="STR2" s="7"/>
      <c r="STS2" s="7"/>
      <c r="STT2" s="7"/>
      <c r="STU2" s="7"/>
      <c r="STV2" s="7"/>
      <c r="STW2" s="7"/>
      <c r="STX2" s="7"/>
      <c r="STY2" s="7"/>
      <c r="STZ2" s="7"/>
      <c r="SUA2" s="7"/>
      <c r="SUB2" s="7"/>
      <c r="SUC2" s="7"/>
      <c r="SUD2" s="7"/>
      <c r="SUE2" s="7"/>
      <c r="SUF2" s="7"/>
      <c r="SUG2" s="7"/>
      <c r="SUH2" s="7"/>
      <c r="SUI2" s="7"/>
      <c r="SUJ2" s="7"/>
      <c r="SUK2" s="7"/>
      <c r="SUL2" s="7"/>
      <c r="SUM2" s="7"/>
      <c r="SUN2" s="7"/>
      <c r="SUO2" s="7"/>
      <c r="SUP2" s="7"/>
      <c r="SUQ2" s="7"/>
      <c r="SUR2" s="7"/>
      <c r="SUS2" s="7"/>
      <c r="SUT2" s="7"/>
      <c r="SUU2" s="7"/>
      <c r="SUV2" s="7"/>
      <c r="SUW2" s="7"/>
      <c r="SUX2" s="7"/>
      <c r="SUY2" s="7"/>
      <c r="SUZ2" s="7"/>
      <c r="SVA2" s="7"/>
      <c r="SVB2" s="7"/>
      <c r="SVC2" s="7"/>
      <c r="SVD2" s="7"/>
      <c r="SVE2" s="7"/>
      <c r="SVF2" s="7"/>
      <c r="SVG2" s="7"/>
      <c r="SVH2" s="7"/>
      <c r="SVI2" s="7"/>
      <c r="SVJ2" s="7"/>
      <c r="SVK2" s="7"/>
      <c r="SVL2" s="7"/>
      <c r="SVM2" s="7"/>
      <c r="SVN2" s="7"/>
      <c r="SVO2" s="7"/>
      <c r="SVP2" s="7"/>
      <c r="SVQ2" s="7"/>
      <c r="SVR2" s="7"/>
      <c r="SVS2" s="7"/>
      <c r="SVT2" s="7"/>
      <c r="SVU2" s="7"/>
      <c r="SVV2" s="7"/>
      <c r="SVW2" s="7"/>
      <c r="SVX2" s="7"/>
      <c r="SVY2" s="7"/>
      <c r="SVZ2" s="7"/>
      <c r="SWA2" s="7"/>
      <c r="SWB2" s="7"/>
      <c r="SWC2" s="7"/>
      <c r="SWD2" s="7"/>
      <c r="SWE2" s="7"/>
      <c r="SWF2" s="7"/>
      <c r="SWG2" s="7"/>
      <c r="SWH2" s="7"/>
      <c r="SWI2" s="7"/>
      <c r="SWJ2" s="7"/>
      <c r="SWK2" s="7"/>
      <c r="SWL2" s="7"/>
      <c r="SWM2" s="7"/>
      <c r="SWN2" s="7"/>
      <c r="SWO2" s="7"/>
      <c r="SWP2" s="7"/>
      <c r="SWQ2" s="7"/>
      <c r="SWR2" s="7"/>
      <c r="SWS2" s="7"/>
      <c r="SWT2" s="7"/>
      <c r="SWU2" s="7"/>
      <c r="SWV2" s="7"/>
      <c r="SWW2" s="7"/>
      <c r="SWX2" s="7"/>
      <c r="SWY2" s="7"/>
      <c r="SWZ2" s="7"/>
      <c r="SXA2" s="7"/>
      <c r="SXB2" s="7"/>
      <c r="SXC2" s="7"/>
      <c r="SXD2" s="7"/>
      <c r="SXE2" s="7"/>
      <c r="SXF2" s="7"/>
      <c r="SXG2" s="7"/>
      <c r="SXH2" s="7"/>
      <c r="SXI2" s="7"/>
      <c r="SXJ2" s="7"/>
      <c r="SXK2" s="7"/>
      <c r="SXL2" s="7"/>
      <c r="SXM2" s="7"/>
      <c r="SXN2" s="7"/>
      <c r="SXO2" s="7"/>
      <c r="SXP2" s="7"/>
      <c r="SXQ2" s="7"/>
      <c r="SXR2" s="7"/>
      <c r="SXS2" s="7"/>
      <c r="SXT2" s="7"/>
      <c r="SXU2" s="7"/>
      <c r="SXV2" s="7"/>
      <c r="SXW2" s="7"/>
      <c r="SXX2" s="7"/>
      <c r="SXY2" s="7"/>
      <c r="SXZ2" s="7"/>
      <c r="SYA2" s="7"/>
      <c r="SYB2" s="7"/>
      <c r="SYC2" s="7"/>
      <c r="SYD2" s="7"/>
      <c r="SYE2" s="7"/>
      <c r="SYF2" s="7"/>
      <c r="SYG2" s="7"/>
      <c r="SYH2" s="7"/>
      <c r="SYI2" s="7"/>
      <c r="SYJ2" s="7"/>
      <c r="SYK2" s="7"/>
      <c r="SYL2" s="7"/>
      <c r="SYM2" s="7"/>
      <c r="SYN2" s="7"/>
      <c r="SYO2" s="7"/>
      <c r="SYP2" s="7"/>
      <c r="SYQ2" s="7"/>
      <c r="SYR2" s="7"/>
      <c r="SYS2" s="7"/>
      <c r="SYT2" s="7"/>
      <c r="SYU2" s="7"/>
      <c r="SYV2" s="7"/>
      <c r="SYW2" s="7"/>
      <c r="SYX2" s="7"/>
      <c r="SYY2" s="7"/>
      <c r="SYZ2" s="7"/>
      <c r="SZA2" s="7"/>
      <c r="SZB2" s="7"/>
      <c r="SZC2" s="7"/>
      <c r="SZD2" s="7"/>
      <c r="SZE2" s="7"/>
      <c r="SZF2" s="7"/>
      <c r="SZG2" s="7"/>
      <c r="SZH2" s="7"/>
      <c r="SZI2" s="7"/>
      <c r="SZJ2" s="7"/>
      <c r="SZK2" s="7"/>
      <c r="SZL2" s="7"/>
      <c r="SZM2" s="7"/>
      <c r="SZN2" s="7"/>
      <c r="SZO2" s="7"/>
      <c r="SZP2" s="7"/>
      <c r="SZQ2" s="7"/>
      <c r="SZR2" s="7"/>
      <c r="SZS2" s="7"/>
      <c r="SZT2" s="7"/>
      <c r="SZU2" s="7"/>
      <c r="SZV2" s="7"/>
      <c r="SZW2" s="7"/>
      <c r="SZX2" s="7"/>
      <c r="SZY2" s="7"/>
      <c r="SZZ2" s="7"/>
      <c r="TAA2" s="7"/>
      <c r="TAB2" s="7"/>
      <c r="TAC2" s="7"/>
      <c r="TAD2" s="7"/>
      <c r="TAE2" s="7"/>
      <c r="TAF2" s="7"/>
      <c r="TAG2" s="7"/>
      <c r="TAH2" s="7"/>
      <c r="TAI2" s="7"/>
      <c r="TAJ2" s="7"/>
      <c r="TAK2" s="7"/>
      <c r="TAL2" s="7"/>
      <c r="TAM2" s="7"/>
      <c r="TAN2" s="7"/>
      <c r="TAO2" s="7"/>
      <c r="TAP2" s="7"/>
      <c r="TAQ2" s="7"/>
      <c r="TAR2" s="7"/>
      <c r="TAS2" s="7"/>
      <c r="TAT2" s="7"/>
      <c r="TAU2" s="7"/>
      <c r="TAV2" s="7"/>
      <c r="TAW2" s="7"/>
      <c r="TAX2" s="7"/>
      <c r="TAY2" s="7"/>
      <c r="TAZ2" s="7"/>
      <c r="TBA2" s="7"/>
      <c r="TBB2" s="7"/>
      <c r="TBC2" s="7"/>
      <c r="TBD2" s="7"/>
      <c r="TBE2" s="7"/>
      <c r="TBF2" s="7"/>
      <c r="TBG2" s="7"/>
      <c r="TBH2" s="7"/>
      <c r="TBI2" s="7"/>
      <c r="TBJ2" s="7"/>
      <c r="TBK2" s="7"/>
      <c r="TBL2" s="7"/>
      <c r="TBM2" s="7"/>
      <c r="TBN2" s="7"/>
      <c r="TBO2" s="7"/>
      <c r="TBP2" s="7"/>
      <c r="TBQ2" s="7"/>
      <c r="TBR2" s="7"/>
      <c r="TBS2" s="7"/>
      <c r="TBT2" s="7"/>
      <c r="TBU2" s="7"/>
      <c r="TBV2" s="7"/>
      <c r="TBW2" s="7"/>
      <c r="TBX2" s="7"/>
      <c r="TBY2" s="7"/>
      <c r="TBZ2" s="7"/>
      <c r="TCA2" s="7"/>
      <c r="TCB2" s="7"/>
      <c r="TCC2" s="7"/>
      <c r="TCD2" s="7"/>
      <c r="TCE2" s="7"/>
      <c r="TCF2" s="7"/>
      <c r="TCG2" s="7"/>
      <c r="TCH2" s="7"/>
      <c r="TCI2" s="7"/>
      <c r="TCJ2" s="7"/>
      <c r="TCK2" s="7"/>
      <c r="TCL2" s="7"/>
      <c r="TCM2" s="7"/>
      <c r="TCN2" s="7"/>
      <c r="TCO2" s="7"/>
      <c r="TCP2" s="7"/>
      <c r="TCQ2" s="7"/>
      <c r="TCR2" s="7"/>
      <c r="TCS2" s="7"/>
      <c r="TCT2" s="7"/>
      <c r="TCU2" s="7"/>
      <c r="TCV2" s="7"/>
      <c r="TCW2" s="7"/>
      <c r="TCX2" s="7"/>
      <c r="TCY2" s="7"/>
      <c r="TCZ2" s="7"/>
      <c r="TDA2" s="7"/>
      <c r="TDB2" s="7"/>
      <c r="TDC2" s="7"/>
      <c r="TDD2" s="7"/>
      <c r="TDE2" s="7"/>
      <c r="TDF2" s="7"/>
      <c r="TDG2" s="7"/>
      <c r="TDH2" s="7"/>
      <c r="TDI2" s="7"/>
      <c r="TDJ2" s="7"/>
      <c r="TDK2" s="7"/>
      <c r="TDL2" s="7"/>
      <c r="TDM2" s="7"/>
      <c r="TDN2" s="7"/>
      <c r="TDO2" s="7"/>
      <c r="TDP2" s="7"/>
      <c r="TDQ2" s="7"/>
      <c r="TDR2" s="7"/>
      <c r="TDS2" s="7"/>
      <c r="TDT2" s="7"/>
      <c r="TDU2" s="7"/>
      <c r="TDV2" s="7"/>
      <c r="TDW2" s="7"/>
      <c r="TDX2" s="7"/>
      <c r="TDY2" s="7"/>
      <c r="TDZ2" s="7"/>
      <c r="TEA2" s="7"/>
      <c r="TEB2" s="7"/>
      <c r="TEC2" s="7"/>
      <c r="TED2" s="7"/>
      <c r="TEE2" s="7"/>
      <c r="TEF2" s="7"/>
      <c r="TEG2" s="7"/>
      <c r="TEH2" s="7"/>
      <c r="TEI2" s="7"/>
      <c r="TEJ2" s="7"/>
      <c r="TEK2" s="7"/>
      <c r="TEL2" s="7"/>
      <c r="TEM2" s="7"/>
      <c r="TEN2" s="7"/>
      <c r="TEO2" s="7"/>
      <c r="TEP2" s="7"/>
      <c r="TEQ2" s="7"/>
      <c r="TER2" s="7"/>
      <c r="TES2" s="7"/>
      <c r="TET2" s="7"/>
      <c r="TEU2" s="7"/>
      <c r="TEV2" s="7"/>
      <c r="TEW2" s="7"/>
      <c r="TEX2" s="7"/>
      <c r="TEY2" s="7"/>
      <c r="TEZ2" s="7"/>
      <c r="TFA2" s="7"/>
      <c r="TFB2" s="7"/>
      <c r="TFC2" s="7"/>
      <c r="TFD2" s="7"/>
      <c r="TFE2" s="7"/>
      <c r="TFF2" s="7"/>
      <c r="TFG2" s="7"/>
      <c r="TFH2" s="7"/>
      <c r="TFI2" s="7"/>
      <c r="TFJ2" s="7"/>
      <c r="TFK2" s="7"/>
      <c r="TFL2" s="7"/>
      <c r="TFM2" s="7"/>
      <c r="TFN2" s="7"/>
      <c r="TFO2" s="7"/>
      <c r="TFP2" s="7"/>
      <c r="TFQ2" s="7"/>
      <c r="TFR2" s="7"/>
      <c r="TFS2" s="7"/>
      <c r="TFT2" s="7"/>
      <c r="TFU2" s="7"/>
      <c r="TFV2" s="7"/>
      <c r="TFW2" s="7"/>
      <c r="TFX2" s="7"/>
      <c r="TFY2" s="7"/>
      <c r="TFZ2" s="7"/>
      <c r="TGA2" s="7"/>
      <c r="TGB2" s="7"/>
      <c r="TGC2" s="7"/>
      <c r="TGD2" s="7"/>
      <c r="TGE2" s="7"/>
      <c r="TGF2" s="7"/>
      <c r="TGG2" s="7"/>
      <c r="TGH2" s="7"/>
      <c r="TGI2" s="7"/>
      <c r="TGJ2" s="7"/>
      <c r="TGK2" s="7"/>
      <c r="TGL2" s="7"/>
      <c r="TGM2" s="7"/>
      <c r="TGN2" s="7"/>
      <c r="TGO2" s="7"/>
      <c r="TGP2" s="7"/>
      <c r="TGQ2" s="7"/>
      <c r="TGR2" s="7"/>
      <c r="TGS2" s="7"/>
      <c r="TGT2" s="7"/>
      <c r="TGU2" s="7"/>
      <c r="TGV2" s="7"/>
      <c r="TGW2" s="7"/>
      <c r="TGX2" s="7"/>
      <c r="TGY2" s="7"/>
      <c r="TGZ2" s="7"/>
      <c r="THA2" s="7"/>
      <c r="THB2" s="7"/>
      <c r="THC2" s="7"/>
      <c r="THD2" s="7"/>
      <c r="THE2" s="7"/>
      <c r="THF2" s="7"/>
      <c r="THG2" s="7"/>
      <c r="THH2" s="7"/>
      <c r="THI2" s="7"/>
      <c r="THJ2" s="7"/>
      <c r="THK2" s="7"/>
      <c r="THL2" s="7"/>
      <c r="THM2" s="7"/>
      <c r="THN2" s="7"/>
      <c r="THO2" s="7"/>
      <c r="THP2" s="7"/>
      <c r="THQ2" s="7"/>
      <c r="THR2" s="7"/>
      <c r="THS2" s="7"/>
      <c r="THT2" s="7"/>
      <c r="THU2" s="7"/>
      <c r="THV2" s="7"/>
      <c r="THW2" s="7"/>
      <c r="THX2" s="7"/>
      <c r="THY2" s="7"/>
      <c r="THZ2" s="7"/>
      <c r="TIA2" s="7"/>
      <c r="TIB2" s="7"/>
      <c r="TIC2" s="7"/>
      <c r="TID2" s="7"/>
      <c r="TIE2" s="7"/>
      <c r="TIF2" s="7"/>
      <c r="TIG2" s="7"/>
      <c r="TIH2" s="7"/>
      <c r="TII2" s="7"/>
      <c r="TIJ2" s="7"/>
      <c r="TIK2" s="7"/>
      <c r="TIL2" s="7"/>
      <c r="TIM2" s="7"/>
      <c r="TIN2" s="7"/>
      <c r="TIO2" s="7"/>
      <c r="TIP2" s="7"/>
      <c r="TIQ2" s="7"/>
      <c r="TIR2" s="7"/>
      <c r="TIS2" s="7"/>
      <c r="TIT2" s="7"/>
      <c r="TIU2" s="7"/>
      <c r="TIV2" s="7"/>
      <c r="TIW2" s="7"/>
      <c r="TIX2" s="7"/>
      <c r="TIY2" s="7"/>
      <c r="TIZ2" s="7"/>
      <c r="TJA2" s="7"/>
      <c r="TJB2" s="7"/>
      <c r="TJC2" s="7"/>
      <c r="TJD2" s="7"/>
      <c r="TJE2" s="7"/>
      <c r="TJF2" s="7"/>
      <c r="TJG2" s="7"/>
      <c r="TJH2" s="7"/>
      <c r="TJI2" s="7"/>
      <c r="TJJ2" s="7"/>
      <c r="TJK2" s="7"/>
      <c r="TJL2" s="7"/>
      <c r="TJM2" s="7"/>
      <c r="TJN2" s="7"/>
      <c r="TJO2" s="7"/>
      <c r="TJP2" s="7"/>
      <c r="TJQ2" s="7"/>
      <c r="TJR2" s="7"/>
      <c r="TJS2" s="7"/>
      <c r="TJT2" s="7"/>
      <c r="TJU2" s="7"/>
      <c r="TJV2" s="7"/>
      <c r="TJW2" s="7"/>
      <c r="TJX2" s="7"/>
      <c r="TJY2" s="7"/>
      <c r="TJZ2" s="7"/>
      <c r="TKA2" s="7"/>
      <c r="TKB2" s="7"/>
      <c r="TKC2" s="7"/>
      <c r="TKD2" s="7"/>
      <c r="TKE2" s="7"/>
      <c r="TKF2" s="7"/>
      <c r="TKG2" s="7"/>
      <c r="TKH2" s="7"/>
      <c r="TKI2" s="7"/>
      <c r="TKJ2" s="7"/>
      <c r="TKK2" s="7"/>
      <c r="TKL2" s="7"/>
      <c r="TKM2" s="7"/>
      <c r="TKN2" s="7"/>
      <c r="TKO2" s="7"/>
      <c r="TKP2" s="7"/>
      <c r="TKQ2" s="7"/>
      <c r="TKR2" s="7"/>
      <c r="TKS2" s="7"/>
      <c r="TKT2" s="7"/>
      <c r="TKU2" s="7"/>
      <c r="TKV2" s="7"/>
      <c r="TKW2" s="7"/>
      <c r="TKX2" s="7"/>
      <c r="TKY2" s="7"/>
      <c r="TKZ2" s="7"/>
      <c r="TLA2" s="7"/>
      <c r="TLB2" s="7"/>
      <c r="TLC2" s="7"/>
      <c r="TLD2" s="7"/>
      <c r="TLE2" s="7"/>
      <c r="TLF2" s="7"/>
      <c r="TLG2" s="7"/>
      <c r="TLH2" s="7"/>
      <c r="TLI2" s="7"/>
      <c r="TLJ2" s="7"/>
      <c r="TLK2" s="7"/>
      <c r="TLL2" s="7"/>
      <c r="TLM2" s="7"/>
      <c r="TLN2" s="7"/>
      <c r="TLO2" s="7"/>
      <c r="TLP2" s="7"/>
      <c r="TLQ2" s="7"/>
      <c r="TLR2" s="7"/>
      <c r="TLS2" s="7"/>
      <c r="TLT2" s="7"/>
      <c r="TLU2" s="7"/>
      <c r="TLV2" s="7"/>
      <c r="TLW2" s="7"/>
      <c r="TLX2" s="7"/>
      <c r="TLY2" s="7"/>
      <c r="TLZ2" s="7"/>
      <c r="TMA2" s="7"/>
      <c r="TMB2" s="7"/>
      <c r="TMC2" s="7"/>
      <c r="TMD2" s="7"/>
      <c r="TME2" s="7"/>
      <c r="TMF2" s="7"/>
      <c r="TMG2" s="7"/>
      <c r="TMH2" s="7"/>
      <c r="TMI2" s="7"/>
      <c r="TMJ2" s="7"/>
      <c r="TMK2" s="7"/>
      <c r="TML2" s="7"/>
      <c r="TMM2" s="7"/>
      <c r="TMN2" s="7"/>
      <c r="TMO2" s="7"/>
      <c r="TMP2" s="7"/>
      <c r="TMQ2" s="7"/>
      <c r="TMR2" s="7"/>
      <c r="TMS2" s="7"/>
      <c r="TMT2" s="7"/>
      <c r="TMU2" s="7"/>
      <c r="TMV2" s="7"/>
      <c r="TMW2" s="7"/>
      <c r="TMX2" s="7"/>
      <c r="TMY2" s="7"/>
      <c r="TMZ2" s="7"/>
      <c r="TNA2" s="7"/>
      <c r="TNB2" s="7"/>
      <c r="TNC2" s="7"/>
      <c r="TND2" s="7"/>
      <c r="TNE2" s="7"/>
      <c r="TNF2" s="7"/>
      <c r="TNG2" s="7"/>
      <c r="TNH2" s="7"/>
      <c r="TNI2" s="7"/>
      <c r="TNJ2" s="7"/>
      <c r="TNK2" s="7"/>
      <c r="TNL2" s="7"/>
      <c r="TNM2" s="7"/>
      <c r="TNN2" s="7"/>
      <c r="TNO2" s="7"/>
      <c r="TNP2" s="7"/>
      <c r="TNQ2" s="7"/>
      <c r="TNR2" s="7"/>
      <c r="TNS2" s="7"/>
      <c r="TNT2" s="7"/>
      <c r="TNU2" s="7"/>
      <c r="TNV2" s="7"/>
      <c r="TNW2" s="7"/>
      <c r="TNX2" s="7"/>
      <c r="TNY2" s="7"/>
      <c r="TNZ2" s="7"/>
      <c r="TOA2" s="7"/>
      <c r="TOB2" s="7"/>
      <c r="TOC2" s="7"/>
      <c r="TOD2" s="7"/>
      <c r="TOE2" s="7"/>
      <c r="TOF2" s="7"/>
      <c r="TOG2" s="7"/>
      <c r="TOH2" s="7"/>
      <c r="TOI2" s="7"/>
      <c r="TOJ2" s="7"/>
      <c r="TOK2" s="7"/>
      <c r="TOL2" s="7"/>
      <c r="TOM2" s="7"/>
      <c r="TON2" s="7"/>
      <c r="TOO2" s="7"/>
      <c r="TOP2" s="7"/>
      <c r="TOQ2" s="7"/>
      <c r="TOR2" s="7"/>
      <c r="TOS2" s="7"/>
      <c r="TOT2" s="7"/>
      <c r="TOU2" s="7"/>
      <c r="TOV2" s="7"/>
      <c r="TOW2" s="7"/>
      <c r="TOX2" s="7"/>
      <c r="TOY2" s="7"/>
      <c r="TOZ2" s="7"/>
      <c r="TPA2" s="7"/>
      <c r="TPB2" s="7"/>
      <c r="TPC2" s="7"/>
      <c r="TPD2" s="7"/>
      <c r="TPE2" s="7"/>
      <c r="TPF2" s="7"/>
      <c r="TPG2" s="7"/>
      <c r="TPH2" s="7"/>
      <c r="TPI2" s="7"/>
      <c r="TPJ2" s="7"/>
      <c r="TPK2" s="7"/>
      <c r="TPL2" s="7"/>
      <c r="TPM2" s="7"/>
      <c r="TPN2" s="7"/>
      <c r="TPO2" s="7"/>
      <c r="TPP2" s="7"/>
      <c r="TPQ2" s="7"/>
      <c r="TPR2" s="7"/>
      <c r="TPS2" s="7"/>
      <c r="TPT2" s="7"/>
      <c r="TPU2" s="7"/>
      <c r="TPV2" s="7"/>
      <c r="TPW2" s="7"/>
      <c r="TPX2" s="7"/>
      <c r="TPY2" s="7"/>
      <c r="TPZ2" s="7"/>
      <c r="TQA2" s="7"/>
      <c r="TQB2" s="7"/>
      <c r="TQC2" s="7"/>
      <c r="TQD2" s="7"/>
      <c r="TQE2" s="7"/>
      <c r="TQF2" s="7"/>
      <c r="TQG2" s="7"/>
      <c r="TQH2" s="7"/>
      <c r="TQI2" s="7"/>
      <c r="TQJ2" s="7"/>
      <c r="TQK2" s="7"/>
      <c r="TQL2" s="7"/>
      <c r="TQM2" s="7"/>
      <c r="TQN2" s="7"/>
      <c r="TQO2" s="7"/>
      <c r="TQP2" s="7"/>
      <c r="TQQ2" s="7"/>
      <c r="TQR2" s="7"/>
      <c r="TQS2" s="7"/>
      <c r="TQT2" s="7"/>
      <c r="TQU2" s="7"/>
      <c r="TQV2" s="7"/>
      <c r="TQW2" s="7"/>
      <c r="TQX2" s="7"/>
      <c r="TQY2" s="7"/>
      <c r="TQZ2" s="7"/>
      <c r="TRA2" s="7"/>
      <c r="TRB2" s="7"/>
      <c r="TRC2" s="7"/>
      <c r="TRD2" s="7"/>
      <c r="TRE2" s="7"/>
      <c r="TRF2" s="7"/>
      <c r="TRG2" s="7"/>
      <c r="TRH2" s="7"/>
      <c r="TRI2" s="7"/>
      <c r="TRJ2" s="7"/>
      <c r="TRK2" s="7"/>
      <c r="TRL2" s="7"/>
      <c r="TRM2" s="7"/>
      <c r="TRN2" s="7"/>
      <c r="TRO2" s="7"/>
      <c r="TRP2" s="7"/>
      <c r="TRQ2" s="7"/>
      <c r="TRR2" s="7"/>
      <c r="TRS2" s="7"/>
      <c r="TRT2" s="7"/>
      <c r="TRU2" s="7"/>
      <c r="TRV2" s="7"/>
      <c r="TRW2" s="7"/>
      <c r="TRX2" s="7"/>
      <c r="TRY2" s="7"/>
      <c r="TRZ2" s="7"/>
      <c r="TSA2" s="7"/>
      <c r="TSB2" s="7"/>
      <c r="TSC2" s="7"/>
      <c r="TSD2" s="7"/>
      <c r="TSE2" s="7"/>
      <c r="TSF2" s="7"/>
      <c r="TSG2" s="7"/>
      <c r="TSH2" s="7"/>
      <c r="TSI2" s="7"/>
      <c r="TSJ2" s="7"/>
      <c r="TSK2" s="7"/>
      <c r="TSL2" s="7"/>
      <c r="TSM2" s="7"/>
      <c r="TSN2" s="7"/>
      <c r="TSO2" s="7"/>
      <c r="TSP2" s="7"/>
      <c r="TSQ2" s="7"/>
      <c r="TSR2" s="7"/>
      <c r="TSS2" s="7"/>
      <c r="TST2" s="7"/>
      <c r="TSU2" s="7"/>
      <c r="TSV2" s="7"/>
      <c r="TSW2" s="7"/>
      <c r="TSX2" s="7"/>
      <c r="TSY2" s="7"/>
      <c r="TSZ2" s="7"/>
      <c r="TTA2" s="7"/>
      <c r="TTB2" s="7"/>
      <c r="TTC2" s="7"/>
      <c r="TTD2" s="7"/>
      <c r="TTE2" s="7"/>
      <c r="TTF2" s="7"/>
      <c r="TTG2" s="7"/>
      <c r="TTH2" s="7"/>
      <c r="TTI2" s="7"/>
      <c r="TTJ2" s="7"/>
      <c r="TTK2" s="7"/>
      <c r="TTL2" s="7"/>
      <c r="TTM2" s="7"/>
      <c r="TTN2" s="7"/>
      <c r="TTO2" s="7"/>
      <c r="TTP2" s="7"/>
      <c r="TTQ2" s="7"/>
      <c r="TTR2" s="7"/>
      <c r="TTS2" s="7"/>
      <c r="TTT2" s="7"/>
      <c r="TTU2" s="7"/>
      <c r="TTV2" s="7"/>
      <c r="TTW2" s="7"/>
      <c r="TTX2" s="7"/>
      <c r="TTY2" s="7"/>
      <c r="TTZ2" s="7"/>
      <c r="TUA2" s="7"/>
      <c r="TUB2" s="7"/>
      <c r="TUC2" s="7"/>
      <c r="TUD2" s="7"/>
      <c r="TUE2" s="7"/>
      <c r="TUF2" s="7"/>
      <c r="TUG2" s="7"/>
      <c r="TUH2" s="7"/>
      <c r="TUI2" s="7"/>
      <c r="TUJ2" s="7"/>
      <c r="TUK2" s="7"/>
      <c r="TUL2" s="7"/>
      <c r="TUM2" s="7"/>
      <c r="TUN2" s="7"/>
      <c r="TUO2" s="7"/>
      <c r="TUP2" s="7"/>
      <c r="TUQ2" s="7"/>
      <c r="TUR2" s="7"/>
      <c r="TUS2" s="7"/>
      <c r="TUT2" s="7"/>
      <c r="TUU2" s="7"/>
      <c r="TUV2" s="7"/>
      <c r="TUW2" s="7"/>
      <c r="TUX2" s="7"/>
      <c r="TUY2" s="7"/>
      <c r="TUZ2" s="7"/>
      <c r="TVA2" s="7"/>
      <c r="TVB2" s="7"/>
      <c r="TVC2" s="7"/>
      <c r="TVD2" s="7"/>
      <c r="TVE2" s="7"/>
      <c r="TVF2" s="7"/>
      <c r="TVG2" s="7"/>
      <c r="TVH2" s="7"/>
      <c r="TVI2" s="7"/>
      <c r="TVJ2" s="7"/>
      <c r="TVK2" s="7"/>
      <c r="TVL2" s="7"/>
      <c r="TVM2" s="7"/>
      <c r="TVN2" s="7"/>
      <c r="TVO2" s="7"/>
      <c r="TVP2" s="7"/>
      <c r="TVQ2" s="7"/>
      <c r="TVR2" s="7"/>
      <c r="TVS2" s="7"/>
      <c r="TVT2" s="7"/>
      <c r="TVU2" s="7"/>
      <c r="TVV2" s="7"/>
      <c r="TVW2" s="7"/>
      <c r="TVX2" s="7"/>
      <c r="TVY2" s="7"/>
      <c r="TVZ2" s="7"/>
      <c r="TWA2" s="7"/>
      <c r="TWB2" s="7"/>
      <c r="TWC2" s="7"/>
      <c r="TWD2" s="7"/>
      <c r="TWE2" s="7"/>
      <c r="TWF2" s="7"/>
      <c r="TWG2" s="7"/>
      <c r="TWH2" s="7"/>
      <c r="TWI2" s="7"/>
      <c r="TWJ2" s="7"/>
      <c r="TWK2" s="7"/>
      <c r="TWL2" s="7"/>
      <c r="TWM2" s="7"/>
      <c r="TWN2" s="7"/>
      <c r="TWO2" s="7"/>
      <c r="TWP2" s="7"/>
      <c r="TWQ2" s="7"/>
      <c r="TWR2" s="7"/>
      <c r="TWS2" s="7"/>
      <c r="TWT2" s="7"/>
      <c r="TWU2" s="7"/>
      <c r="TWV2" s="7"/>
      <c r="TWW2" s="7"/>
      <c r="TWX2" s="7"/>
      <c r="TWY2" s="7"/>
      <c r="TWZ2" s="7"/>
      <c r="TXA2" s="7"/>
      <c r="TXB2" s="7"/>
      <c r="TXC2" s="7"/>
      <c r="TXD2" s="7"/>
      <c r="TXE2" s="7"/>
      <c r="TXF2" s="7"/>
      <c r="TXG2" s="7"/>
      <c r="TXH2" s="7"/>
      <c r="TXI2" s="7"/>
      <c r="TXJ2" s="7"/>
      <c r="TXK2" s="7"/>
      <c r="TXL2" s="7"/>
      <c r="TXM2" s="7"/>
      <c r="TXN2" s="7"/>
      <c r="TXO2" s="7"/>
      <c r="TXP2" s="7"/>
      <c r="TXQ2" s="7"/>
      <c r="TXR2" s="7"/>
      <c r="TXS2" s="7"/>
      <c r="TXT2" s="7"/>
      <c r="TXU2" s="7"/>
      <c r="TXV2" s="7"/>
      <c r="TXW2" s="7"/>
      <c r="TXX2" s="7"/>
      <c r="TXY2" s="7"/>
      <c r="TXZ2" s="7"/>
      <c r="TYA2" s="7"/>
      <c r="TYB2" s="7"/>
      <c r="TYC2" s="7"/>
      <c r="TYD2" s="7"/>
      <c r="TYE2" s="7"/>
      <c r="TYF2" s="7"/>
      <c r="TYG2" s="7"/>
      <c r="TYH2" s="7"/>
      <c r="TYI2" s="7"/>
      <c r="TYJ2" s="7"/>
      <c r="TYK2" s="7"/>
      <c r="TYL2" s="7"/>
      <c r="TYM2" s="7"/>
      <c r="TYN2" s="7"/>
      <c r="TYO2" s="7"/>
      <c r="TYP2" s="7"/>
      <c r="TYQ2" s="7"/>
      <c r="TYR2" s="7"/>
      <c r="TYS2" s="7"/>
      <c r="TYT2" s="7"/>
      <c r="TYU2" s="7"/>
      <c r="TYV2" s="7"/>
      <c r="TYW2" s="7"/>
      <c r="TYX2" s="7"/>
      <c r="TYY2" s="7"/>
      <c r="TYZ2" s="7"/>
      <c r="TZA2" s="7"/>
      <c r="TZB2" s="7"/>
      <c r="TZC2" s="7"/>
      <c r="TZD2" s="7"/>
      <c r="TZE2" s="7"/>
      <c r="TZF2" s="7"/>
      <c r="TZG2" s="7"/>
      <c r="TZH2" s="7"/>
      <c r="TZI2" s="7"/>
      <c r="TZJ2" s="7"/>
      <c r="TZK2" s="7"/>
      <c r="TZL2" s="7"/>
      <c r="TZM2" s="7"/>
      <c r="TZN2" s="7"/>
      <c r="TZO2" s="7"/>
      <c r="TZP2" s="7"/>
      <c r="TZQ2" s="7"/>
      <c r="TZR2" s="7"/>
      <c r="TZS2" s="7"/>
      <c r="TZT2" s="7"/>
      <c r="TZU2" s="7"/>
      <c r="TZV2" s="7"/>
      <c r="TZW2" s="7"/>
      <c r="TZX2" s="7"/>
      <c r="TZY2" s="7"/>
      <c r="TZZ2" s="7"/>
      <c r="UAA2" s="7"/>
      <c r="UAB2" s="7"/>
      <c r="UAC2" s="7"/>
      <c r="UAD2" s="7"/>
      <c r="UAE2" s="7"/>
      <c r="UAF2" s="7"/>
      <c r="UAG2" s="7"/>
      <c r="UAH2" s="7"/>
      <c r="UAI2" s="7"/>
      <c r="UAJ2" s="7"/>
      <c r="UAK2" s="7"/>
      <c r="UAL2" s="7"/>
      <c r="UAM2" s="7"/>
      <c r="UAN2" s="7"/>
      <c r="UAO2" s="7"/>
      <c r="UAP2" s="7"/>
      <c r="UAQ2" s="7"/>
      <c r="UAR2" s="7"/>
      <c r="UAS2" s="7"/>
      <c r="UAT2" s="7"/>
      <c r="UAU2" s="7"/>
      <c r="UAV2" s="7"/>
      <c r="UAW2" s="7"/>
      <c r="UAX2" s="7"/>
      <c r="UAY2" s="7"/>
      <c r="UAZ2" s="7"/>
      <c r="UBA2" s="7"/>
      <c r="UBB2" s="7"/>
      <c r="UBC2" s="7"/>
      <c r="UBD2" s="7"/>
      <c r="UBE2" s="7"/>
      <c r="UBF2" s="7"/>
      <c r="UBG2" s="7"/>
      <c r="UBH2" s="7"/>
      <c r="UBI2" s="7"/>
      <c r="UBJ2" s="7"/>
      <c r="UBK2" s="7"/>
      <c r="UBL2" s="7"/>
      <c r="UBM2" s="7"/>
      <c r="UBN2" s="7"/>
      <c r="UBO2" s="7"/>
      <c r="UBP2" s="7"/>
      <c r="UBQ2" s="7"/>
      <c r="UBR2" s="7"/>
      <c r="UBS2" s="7"/>
      <c r="UBT2" s="7"/>
      <c r="UBU2" s="7"/>
      <c r="UBV2" s="7"/>
      <c r="UBW2" s="7"/>
      <c r="UBX2" s="7"/>
      <c r="UBY2" s="7"/>
      <c r="UBZ2" s="7"/>
      <c r="UCA2" s="7"/>
      <c r="UCB2" s="7"/>
      <c r="UCC2" s="7"/>
      <c r="UCD2" s="7"/>
      <c r="UCE2" s="7"/>
      <c r="UCF2" s="7"/>
      <c r="UCG2" s="7"/>
      <c r="UCH2" s="7"/>
      <c r="UCI2" s="7"/>
      <c r="UCJ2" s="7"/>
      <c r="UCK2" s="7"/>
      <c r="UCL2" s="7"/>
      <c r="UCM2" s="7"/>
      <c r="UCN2" s="7"/>
      <c r="UCO2" s="7"/>
      <c r="UCP2" s="7"/>
      <c r="UCQ2" s="7"/>
      <c r="UCR2" s="7"/>
      <c r="UCS2" s="7"/>
      <c r="UCT2" s="7"/>
      <c r="UCU2" s="7"/>
      <c r="UCV2" s="7"/>
      <c r="UCW2" s="7"/>
      <c r="UCX2" s="7"/>
      <c r="UCY2" s="7"/>
      <c r="UCZ2" s="7"/>
      <c r="UDA2" s="7"/>
      <c r="UDB2" s="7"/>
      <c r="UDC2" s="7"/>
      <c r="UDD2" s="7"/>
      <c r="UDE2" s="7"/>
      <c r="UDF2" s="7"/>
      <c r="UDG2" s="7"/>
      <c r="UDH2" s="7"/>
      <c r="UDI2" s="7"/>
      <c r="UDJ2" s="7"/>
      <c r="UDK2" s="7"/>
      <c r="UDL2" s="7"/>
      <c r="UDM2" s="7"/>
      <c r="UDN2" s="7"/>
      <c r="UDO2" s="7"/>
      <c r="UDP2" s="7"/>
      <c r="UDQ2" s="7"/>
      <c r="UDR2" s="7"/>
      <c r="UDS2" s="7"/>
      <c r="UDT2" s="7"/>
      <c r="UDU2" s="7"/>
      <c r="UDV2" s="7"/>
      <c r="UDW2" s="7"/>
      <c r="UDX2" s="7"/>
      <c r="UDY2" s="7"/>
      <c r="UDZ2" s="7"/>
      <c r="UEA2" s="7"/>
      <c r="UEB2" s="7"/>
      <c r="UEC2" s="7"/>
      <c r="UED2" s="7"/>
      <c r="UEE2" s="7"/>
      <c r="UEF2" s="7"/>
      <c r="UEG2" s="7"/>
      <c r="UEH2" s="7"/>
      <c r="UEI2" s="7"/>
      <c r="UEJ2" s="7"/>
      <c r="UEK2" s="7"/>
      <c r="UEL2" s="7"/>
      <c r="UEM2" s="7"/>
      <c r="UEN2" s="7"/>
      <c r="UEO2" s="7"/>
      <c r="UEP2" s="7"/>
      <c r="UEQ2" s="7"/>
      <c r="UER2" s="7"/>
      <c r="UES2" s="7"/>
      <c r="UET2" s="7"/>
      <c r="UEU2" s="7"/>
      <c r="UEV2" s="7"/>
      <c r="UEW2" s="7"/>
      <c r="UEX2" s="7"/>
      <c r="UEY2" s="7"/>
      <c r="UEZ2" s="7"/>
      <c r="UFA2" s="7"/>
      <c r="UFB2" s="7"/>
      <c r="UFC2" s="7"/>
      <c r="UFD2" s="7"/>
      <c r="UFE2" s="7"/>
      <c r="UFF2" s="7"/>
      <c r="UFG2" s="7"/>
      <c r="UFH2" s="7"/>
      <c r="UFI2" s="7"/>
      <c r="UFJ2" s="7"/>
      <c r="UFK2" s="7"/>
      <c r="UFL2" s="7"/>
      <c r="UFM2" s="7"/>
      <c r="UFN2" s="7"/>
      <c r="UFO2" s="7"/>
      <c r="UFP2" s="7"/>
      <c r="UFQ2" s="7"/>
      <c r="UFR2" s="7"/>
      <c r="UFS2" s="7"/>
      <c r="UFT2" s="7"/>
      <c r="UFU2" s="7"/>
      <c r="UFV2" s="7"/>
      <c r="UFW2" s="7"/>
      <c r="UFX2" s="7"/>
      <c r="UFY2" s="7"/>
      <c r="UFZ2" s="7"/>
      <c r="UGA2" s="7"/>
      <c r="UGB2" s="7"/>
      <c r="UGC2" s="7"/>
      <c r="UGD2" s="7"/>
      <c r="UGE2" s="7"/>
      <c r="UGF2" s="7"/>
      <c r="UGG2" s="7"/>
      <c r="UGH2" s="7"/>
      <c r="UGI2" s="7"/>
      <c r="UGJ2" s="7"/>
      <c r="UGK2" s="7"/>
      <c r="UGL2" s="7"/>
      <c r="UGM2" s="7"/>
      <c r="UGN2" s="7"/>
      <c r="UGO2" s="7"/>
      <c r="UGP2" s="7"/>
      <c r="UGQ2" s="7"/>
      <c r="UGR2" s="7"/>
      <c r="UGS2" s="7"/>
      <c r="UGT2" s="7"/>
      <c r="UGU2" s="7"/>
      <c r="UGV2" s="7"/>
      <c r="UGW2" s="7"/>
      <c r="UGX2" s="7"/>
      <c r="UGY2" s="7"/>
      <c r="UGZ2" s="7"/>
      <c r="UHA2" s="7"/>
      <c r="UHB2" s="7"/>
      <c r="UHC2" s="7"/>
      <c r="UHD2" s="7"/>
      <c r="UHE2" s="7"/>
      <c r="UHF2" s="7"/>
      <c r="UHG2" s="7"/>
      <c r="UHH2" s="7"/>
      <c r="UHI2" s="7"/>
      <c r="UHJ2" s="7"/>
      <c r="UHK2" s="7"/>
      <c r="UHL2" s="7"/>
      <c r="UHM2" s="7"/>
      <c r="UHN2" s="7"/>
      <c r="UHO2" s="7"/>
      <c r="UHP2" s="7"/>
      <c r="UHQ2" s="7"/>
      <c r="UHR2" s="7"/>
      <c r="UHS2" s="7"/>
      <c r="UHT2" s="7"/>
      <c r="UHU2" s="7"/>
      <c r="UHV2" s="7"/>
      <c r="UHW2" s="7"/>
      <c r="UHX2" s="7"/>
      <c r="UHY2" s="7"/>
      <c r="UHZ2" s="7"/>
      <c r="UIA2" s="7"/>
      <c r="UIB2" s="7"/>
      <c r="UIC2" s="7"/>
      <c r="UID2" s="7"/>
      <c r="UIE2" s="7"/>
      <c r="UIF2" s="7"/>
      <c r="UIG2" s="7"/>
      <c r="UIH2" s="7"/>
      <c r="UII2" s="7"/>
      <c r="UIJ2" s="7"/>
      <c r="UIK2" s="7"/>
      <c r="UIL2" s="7"/>
      <c r="UIM2" s="7"/>
      <c r="UIN2" s="7"/>
      <c r="UIO2" s="7"/>
      <c r="UIP2" s="7"/>
      <c r="UIQ2" s="7"/>
      <c r="UIR2" s="7"/>
      <c r="UIS2" s="7"/>
      <c r="UIT2" s="7"/>
      <c r="UIU2" s="7"/>
      <c r="UIV2" s="7"/>
      <c r="UIW2" s="7"/>
      <c r="UIX2" s="7"/>
      <c r="UIY2" s="7"/>
      <c r="UIZ2" s="7"/>
      <c r="UJA2" s="7"/>
      <c r="UJB2" s="7"/>
      <c r="UJC2" s="7"/>
      <c r="UJD2" s="7"/>
      <c r="UJE2" s="7"/>
      <c r="UJF2" s="7"/>
      <c r="UJG2" s="7"/>
      <c r="UJH2" s="7"/>
      <c r="UJI2" s="7"/>
      <c r="UJJ2" s="7"/>
      <c r="UJK2" s="7"/>
      <c r="UJL2" s="7"/>
      <c r="UJM2" s="7"/>
      <c r="UJN2" s="7"/>
      <c r="UJO2" s="7"/>
      <c r="UJP2" s="7"/>
      <c r="UJQ2" s="7"/>
      <c r="UJR2" s="7"/>
      <c r="UJS2" s="7"/>
      <c r="UJT2" s="7"/>
      <c r="UJU2" s="7"/>
      <c r="UJV2" s="7"/>
      <c r="UJW2" s="7"/>
      <c r="UJX2" s="7"/>
      <c r="UJY2" s="7"/>
      <c r="UJZ2" s="7"/>
      <c r="UKA2" s="7"/>
      <c r="UKB2" s="7"/>
      <c r="UKC2" s="7"/>
      <c r="UKD2" s="7"/>
      <c r="UKE2" s="7"/>
      <c r="UKF2" s="7"/>
      <c r="UKG2" s="7"/>
      <c r="UKH2" s="7"/>
      <c r="UKI2" s="7"/>
      <c r="UKJ2" s="7"/>
      <c r="UKK2" s="7"/>
      <c r="UKL2" s="7"/>
      <c r="UKM2" s="7"/>
      <c r="UKN2" s="7"/>
      <c r="UKO2" s="7"/>
      <c r="UKP2" s="7"/>
      <c r="UKQ2" s="7"/>
      <c r="UKR2" s="7"/>
      <c r="UKS2" s="7"/>
      <c r="UKT2" s="7"/>
      <c r="UKU2" s="7"/>
      <c r="UKV2" s="7"/>
      <c r="UKW2" s="7"/>
      <c r="UKX2" s="7"/>
      <c r="UKY2" s="7"/>
      <c r="UKZ2" s="7"/>
      <c r="ULA2" s="7"/>
      <c r="ULB2" s="7"/>
      <c r="ULC2" s="7"/>
      <c r="ULD2" s="7"/>
      <c r="ULE2" s="7"/>
      <c r="ULF2" s="7"/>
      <c r="ULG2" s="7"/>
      <c r="ULH2" s="7"/>
      <c r="ULI2" s="7"/>
      <c r="ULJ2" s="7"/>
      <c r="ULK2" s="7"/>
      <c r="ULL2" s="7"/>
      <c r="ULM2" s="7"/>
      <c r="ULN2" s="7"/>
      <c r="ULO2" s="7"/>
      <c r="ULP2" s="7"/>
      <c r="ULQ2" s="7"/>
      <c r="ULR2" s="7"/>
      <c r="ULS2" s="7"/>
      <c r="ULT2" s="7"/>
      <c r="ULU2" s="7"/>
      <c r="ULV2" s="7"/>
      <c r="ULW2" s="7"/>
      <c r="ULX2" s="7"/>
      <c r="ULY2" s="7"/>
      <c r="ULZ2" s="7"/>
      <c r="UMA2" s="7"/>
      <c r="UMB2" s="7"/>
      <c r="UMC2" s="7"/>
      <c r="UMD2" s="7"/>
      <c r="UME2" s="7"/>
      <c r="UMF2" s="7"/>
      <c r="UMG2" s="7"/>
      <c r="UMH2" s="7"/>
      <c r="UMI2" s="7"/>
      <c r="UMJ2" s="7"/>
      <c r="UMK2" s="7"/>
      <c r="UML2" s="7"/>
      <c r="UMM2" s="7"/>
      <c r="UMN2" s="7"/>
      <c r="UMO2" s="7"/>
      <c r="UMP2" s="7"/>
      <c r="UMQ2" s="7"/>
      <c r="UMR2" s="7"/>
      <c r="UMS2" s="7"/>
      <c r="UMT2" s="7"/>
      <c r="UMU2" s="7"/>
      <c r="UMV2" s="7"/>
      <c r="UMW2" s="7"/>
      <c r="UMX2" s="7"/>
      <c r="UMY2" s="7"/>
      <c r="UMZ2" s="7"/>
      <c r="UNA2" s="7"/>
      <c r="UNB2" s="7"/>
      <c r="UNC2" s="7"/>
      <c r="UND2" s="7"/>
      <c r="UNE2" s="7"/>
      <c r="UNF2" s="7"/>
      <c r="UNG2" s="7"/>
      <c r="UNH2" s="7"/>
      <c r="UNI2" s="7"/>
      <c r="UNJ2" s="7"/>
      <c r="UNK2" s="7"/>
      <c r="UNL2" s="7"/>
      <c r="UNM2" s="7"/>
      <c r="UNN2" s="7"/>
      <c r="UNO2" s="7"/>
      <c r="UNP2" s="7"/>
      <c r="UNQ2" s="7"/>
      <c r="UNR2" s="7"/>
      <c r="UNS2" s="7"/>
      <c r="UNT2" s="7"/>
      <c r="UNU2" s="7"/>
      <c r="UNV2" s="7"/>
      <c r="UNW2" s="7"/>
      <c r="UNX2" s="7"/>
      <c r="UNY2" s="7"/>
      <c r="UNZ2" s="7"/>
      <c r="UOA2" s="7"/>
      <c r="UOB2" s="7"/>
      <c r="UOC2" s="7"/>
      <c r="UOD2" s="7"/>
      <c r="UOE2" s="7"/>
      <c r="UOF2" s="7"/>
      <c r="UOG2" s="7"/>
      <c r="UOH2" s="7"/>
      <c r="UOI2" s="7"/>
      <c r="UOJ2" s="7"/>
      <c r="UOK2" s="7"/>
      <c r="UOL2" s="7"/>
      <c r="UOM2" s="7"/>
      <c r="UON2" s="7"/>
      <c r="UOO2" s="7"/>
      <c r="UOP2" s="7"/>
      <c r="UOQ2" s="7"/>
      <c r="UOR2" s="7"/>
      <c r="UOS2" s="7"/>
      <c r="UOT2" s="7"/>
      <c r="UOU2" s="7"/>
      <c r="UOV2" s="7"/>
      <c r="UOW2" s="7"/>
      <c r="UOX2" s="7"/>
      <c r="UOY2" s="7"/>
      <c r="UOZ2" s="7"/>
      <c r="UPA2" s="7"/>
      <c r="UPB2" s="7"/>
      <c r="UPC2" s="7"/>
      <c r="UPD2" s="7"/>
      <c r="UPE2" s="7"/>
      <c r="UPF2" s="7"/>
      <c r="UPG2" s="7"/>
      <c r="UPH2" s="7"/>
      <c r="UPI2" s="7"/>
      <c r="UPJ2" s="7"/>
      <c r="UPK2" s="7"/>
      <c r="UPL2" s="7"/>
      <c r="UPM2" s="7"/>
      <c r="UPN2" s="7"/>
      <c r="UPO2" s="7"/>
      <c r="UPP2" s="7"/>
      <c r="UPQ2" s="7"/>
      <c r="UPR2" s="7"/>
      <c r="UPS2" s="7"/>
      <c r="UPT2" s="7"/>
      <c r="UPU2" s="7"/>
      <c r="UPV2" s="7"/>
      <c r="UPW2" s="7"/>
      <c r="UPX2" s="7"/>
      <c r="UPY2" s="7"/>
      <c r="UPZ2" s="7"/>
      <c r="UQA2" s="7"/>
      <c r="UQB2" s="7"/>
      <c r="UQC2" s="7"/>
      <c r="UQD2" s="7"/>
      <c r="UQE2" s="7"/>
      <c r="UQF2" s="7"/>
      <c r="UQG2" s="7"/>
      <c r="UQH2" s="7"/>
      <c r="UQI2" s="7"/>
      <c r="UQJ2" s="7"/>
      <c r="UQK2" s="7"/>
      <c r="UQL2" s="7"/>
      <c r="UQM2" s="7"/>
      <c r="UQN2" s="7"/>
      <c r="UQO2" s="7"/>
      <c r="UQP2" s="7"/>
      <c r="UQQ2" s="7"/>
      <c r="UQR2" s="7"/>
      <c r="UQS2" s="7"/>
      <c r="UQT2" s="7"/>
      <c r="UQU2" s="7"/>
      <c r="UQV2" s="7"/>
      <c r="UQW2" s="7"/>
      <c r="UQX2" s="7"/>
      <c r="UQY2" s="7"/>
      <c r="UQZ2" s="7"/>
      <c r="URA2" s="7"/>
      <c r="URB2" s="7"/>
      <c r="URC2" s="7"/>
      <c r="URD2" s="7"/>
      <c r="URE2" s="7"/>
      <c r="URF2" s="7"/>
      <c r="URG2" s="7"/>
      <c r="URH2" s="7"/>
      <c r="URI2" s="7"/>
      <c r="URJ2" s="7"/>
      <c r="URK2" s="7"/>
      <c r="URL2" s="7"/>
      <c r="URM2" s="7"/>
      <c r="URN2" s="7"/>
      <c r="URO2" s="7"/>
      <c r="URP2" s="7"/>
      <c r="URQ2" s="7"/>
      <c r="URR2" s="7"/>
      <c r="URS2" s="7"/>
      <c r="URT2" s="7"/>
      <c r="URU2" s="7"/>
      <c r="URV2" s="7"/>
      <c r="URW2" s="7"/>
      <c r="URX2" s="7"/>
      <c r="URY2" s="7"/>
      <c r="URZ2" s="7"/>
      <c r="USA2" s="7"/>
      <c r="USB2" s="7"/>
      <c r="USC2" s="7"/>
      <c r="USD2" s="7"/>
      <c r="USE2" s="7"/>
      <c r="USF2" s="7"/>
      <c r="USG2" s="7"/>
      <c r="USH2" s="7"/>
      <c r="USI2" s="7"/>
      <c r="USJ2" s="7"/>
      <c r="USK2" s="7"/>
      <c r="USL2" s="7"/>
      <c r="USM2" s="7"/>
      <c r="USN2" s="7"/>
      <c r="USO2" s="7"/>
      <c r="USP2" s="7"/>
      <c r="USQ2" s="7"/>
      <c r="USR2" s="7"/>
      <c r="USS2" s="7"/>
      <c r="UST2" s="7"/>
      <c r="USU2" s="7"/>
      <c r="USV2" s="7"/>
      <c r="USW2" s="7"/>
      <c r="USX2" s="7"/>
      <c r="USY2" s="7"/>
      <c r="USZ2" s="7"/>
      <c r="UTA2" s="7"/>
      <c r="UTB2" s="7"/>
      <c r="UTC2" s="7"/>
      <c r="UTD2" s="7"/>
      <c r="UTE2" s="7"/>
      <c r="UTF2" s="7"/>
      <c r="UTG2" s="7"/>
      <c r="UTH2" s="7"/>
      <c r="UTI2" s="7"/>
      <c r="UTJ2" s="7"/>
      <c r="UTK2" s="7"/>
      <c r="UTL2" s="7"/>
      <c r="UTM2" s="7"/>
      <c r="UTN2" s="7"/>
      <c r="UTO2" s="7"/>
      <c r="UTP2" s="7"/>
      <c r="UTQ2" s="7"/>
      <c r="UTR2" s="7"/>
      <c r="UTS2" s="7"/>
      <c r="UTT2" s="7"/>
      <c r="UTU2" s="7"/>
      <c r="UTV2" s="7"/>
      <c r="UTW2" s="7"/>
      <c r="UTX2" s="7"/>
      <c r="UTY2" s="7"/>
      <c r="UTZ2" s="7"/>
      <c r="UUA2" s="7"/>
      <c r="UUB2" s="7"/>
      <c r="UUC2" s="7"/>
      <c r="UUD2" s="7"/>
      <c r="UUE2" s="7"/>
      <c r="UUF2" s="7"/>
      <c r="UUG2" s="7"/>
      <c r="UUH2" s="7"/>
      <c r="UUI2" s="7"/>
      <c r="UUJ2" s="7"/>
      <c r="UUK2" s="7"/>
      <c r="UUL2" s="7"/>
      <c r="UUM2" s="7"/>
      <c r="UUN2" s="7"/>
      <c r="UUO2" s="7"/>
      <c r="UUP2" s="7"/>
      <c r="UUQ2" s="7"/>
      <c r="UUR2" s="7"/>
      <c r="UUS2" s="7"/>
      <c r="UUT2" s="7"/>
      <c r="UUU2" s="7"/>
      <c r="UUV2" s="7"/>
      <c r="UUW2" s="7"/>
      <c r="UUX2" s="7"/>
      <c r="UUY2" s="7"/>
      <c r="UUZ2" s="7"/>
      <c r="UVA2" s="7"/>
      <c r="UVB2" s="7"/>
      <c r="UVC2" s="7"/>
      <c r="UVD2" s="7"/>
      <c r="UVE2" s="7"/>
      <c r="UVF2" s="7"/>
      <c r="UVG2" s="7"/>
      <c r="UVH2" s="7"/>
      <c r="UVI2" s="7"/>
      <c r="UVJ2" s="7"/>
      <c r="UVK2" s="7"/>
      <c r="UVL2" s="7"/>
      <c r="UVM2" s="7"/>
      <c r="UVN2" s="7"/>
      <c r="UVO2" s="7"/>
      <c r="UVP2" s="7"/>
      <c r="UVQ2" s="7"/>
      <c r="UVR2" s="7"/>
      <c r="UVS2" s="7"/>
      <c r="UVT2" s="7"/>
      <c r="UVU2" s="7"/>
      <c r="UVV2" s="7"/>
      <c r="UVW2" s="7"/>
      <c r="UVX2" s="7"/>
      <c r="UVY2" s="7"/>
      <c r="UVZ2" s="7"/>
      <c r="UWA2" s="7"/>
      <c r="UWB2" s="7"/>
      <c r="UWC2" s="7"/>
      <c r="UWD2" s="7"/>
      <c r="UWE2" s="7"/>
      <c r="UWF2" s="7"/>
      <c r="UWG2" s="7"/>
      <c r="UWH2" s="7"/>
      <c r="UWI2" s="7"/>
      <c r="UWJ2" s="7"/>
      <c r="UWK2" s="7"/>
      <c r="UWL2" s="7"/>
      <c r="UWM2" s="7"/>
      <c r="UWN2" s="7"/>
      <c r="UWO2" s="7"/>
      <c r="UWP2" s="7"/>
      <c r="UWQ2" s="7"/>
      <c r="UWR2" s="7"/>
      <c r="UWS2" s="7"/>
      <c r="UWT2" s="7"/>
      <c r="UWU2" s="7"/>
      <c r="UWV2" s="7"/>
      <c r="UWW2" s="7"/>
      <c r="UWX2" s="7"/>
      <c r="UWY2" s="7"/>
      <c r="UWZ2" s="7"/>
      <c r="UXA2" s="7"/>
      <c r="UXB2" s="7"/>
      <c r="UXC2" s="7"/>
      <c r="UXD2" s="7"/>
      <c r="UXE2" s="7"/>
      <c r="UXF2" s="7"/>
      <c r="UXG2" s="7"/>
      <c r="UXH2" s="7"/>
      <c r="UXI2" s="7"/>
      <c r="UXJ2" s="7"/>
      <c r="UXK2" s="7"/>
      <c r="UXL2" s="7"/>
      <c r="UXM2" s="7"/>
      <c r="UXN2" s="7"/>
      <c r="UXO2" s="7"/>
      <c r="UXP2" s="7"/>
      <c r="UXQ2" s="7"/>
      <c r="UXR2" s="7"/>
      <c r="UXS2" s="7"/>
      <c r="UXT2" s="7"/>
      <c r="UXU2" s="7"/>
      <c r="UXV2" s="7"/>
      <c r="UXW2" s="7"/>
      <c r="UXX2" s="7"/>
      <c r="UXY2" s="7"/>
      <c r="UXZ2" s="7"/>
      <c r="UYA2" s="7"/>
      <c r="UYB2" s="7"/>
      <c r="UYC2" s="7"/>
      <c r="UYD2" s="7"/>
      <c r="UYE2" s="7"/>
      <c r="UYF2" s="7"/>
      <c r="UYG2" s="7"/>
      <c r="UYH2" s="7"/>
      <c r="UYI2" s="7"/>
      <c r="UYJ2" s="7"/>
      <c r="UYK2" s="7"/>
      <c r="UYL2" s="7"/>
      <c r="UYM2" s="7"/>
      <c r="UYN2" s="7"/>
      <c r="UYO2" s="7"/>
      <c r="UYP2" s="7"/>
      <c r="UYQ2" s="7"/>
      <c r="UYR2" s="7"/>
      <c r="UYS2" s="7"/>
      <c r="UYT2" s="7"/>
      <c r="UYU2" s="7"/>
      <c r="UYV2" s="7"/>
      <c r="UYW2" s="7"/>
      <c r="UYX2" s="7"/>
      <c r="UYY2" s="7"/>
      <c r="UYZ2" s="7"/>
      <c r="UZA2" s="7"/>
      <c r="UZB2" s="7"/>
      <c r="UZC2" s="7"/>
      <c r="UZD2" s="7"/>
      <c r="UZE2" s="7"/>
      <c r="UZF2" s="7"/>
      <c r="UZG2" s="7"/>
      <c r="UZH2" s="7"/>
      <c r="UZI2" s="7"/>
      <c r="UZJ2" s="7"/>
      <c r="UZK2" s="7"/>
      <c r="UZL2" s="7"/>
      <c r="UZM2" s="7"/>
      <c r="UZN2" s="7"/>
      <c r="UZO2" s="7"/>
      <c r="UZP2" s="7"/>
      <c r="UZQ2" s="7"/>
      <c r="UZR2" s="7"/>
      <c r="UZS2" s="7"/>
      <c r="UZT2" s="7"/>
      <c r="UZU2" s="7"/>
      <c r="UZV2" s="7"/>
      <c r="UZW2" s="7"/>
      <c r="UZX2" s="7"/>
      <c r="UZY2" s="7"/>
      <c r="UZZ2" s="7"/>
      <c r="VAA2" s="7"/>
      <c r="VAB2" s="7"/>
      <c r="VAC2" s="7"/>
      <c r="VAD2" s="7"/>
      <c r="VAE2" s="7"/>
      <c r="VAF2" s="7"/>
      <c r="VAG2" s="7"/>
      <c r="VAH2" s="7"/>
      <c r="VAI2" s="7"/>
      <c r="VAJ2" s="7"/>
      <c r="VAK2" s="7"/>
      <c r="VAL2" s="7"/>
      <c r="VAM2" s="7"/>
      <c r="VAN2" s="7"/>
      <c r="VAO2" s="7"/>
      <c r="VAP2" s="7"/>
      <c r="VAQ2" s="7"/>
      <c r="VAR2" s="7"/>
      <c r="VAS2" s="7"/>
      <c r="VAT2" s="7"/>
      <c r="VAU2" s="7"/>
      <c r="VAV2" s="7"/>
      <c r="VAW2" s="7"/>
      <c r="VAX2" s="7"/>
      <c r="VAY2" s="7"/>
      <c r="VAZ2" s="7"/>
      <c r="VBA2" s="7"/>
      <c r="VBB2" s="7"/>
      <c r="VBC2" s="7"/>
      <c r="VBD2" s="7"/>
      <c r="VBE2" s="7"/>
      <c r="VBF2" s="7"/>
      <c r="VBG2" s="7"/>
      <c r="VBH2" s="7"/>
      <c r="VBI2" s="7"/>
      <c r="VBJ2" s="7"/>
      <c r="VBK2" s="7"/>
      <c r="VBL2" s="7"/>
      <c r="VBM2" s="7"/>
      <c r="VBN2" s="7"/>
      <c r="VBO2" s="7"/>
      <c r="VBP2" s="7"/>
      <c r="VBQ2" s="7"/>
      <c r="VBR2" s="7"/>
      <c r="VBS2" s="7"/>
      <c r="VBT2" s="7"/>
      <c r="VBU2" s="7"/>
      <c r="VBV2" s="7"/>
      <c r="VBW2" s="7"/>
      <c r="VBX2" s="7"/>
      <c r="VBY2" s="7"/>
      <c r="VBZ2" s="7"/>
      <c r="VCA2" s="7"/>
      <c r="VCB2" s="7"/>
      <c r="VCC2" s="7"/>
      <c r="VCD2" s="7"/>
      <c r="VCE2" s="7"/>
      <c r="VCF2" s="7"/>
      <c r="VCG2" s="7"/>
      <c r="VCH2" s="7"/>
      <c r="VCI2" s="7"/>
      <c r="VCJ2" s="7"/>
      <c r="VCK2" s="7"/>
      <c r="VCL2" s="7"/>
      <c r="VCM2" s="7"/>
      <c r="VCN2" s="7"/>
      <c r="VCO2" s="7"/>
      <c r="VCP2" s="7"/>
      <c r="VCQ2" s="7"/>
      <c r="VCR2" s="7"/>
      <c r="VCS2" s="7"/>
      <c r="VCT2" s="7"/>
      <c r="VCU2" s="7"/>
      <c r="VCV2" s="7"/>
      <c r="VCW2" s="7"/>
      <c r="VCX2" s="7"/>
      <c r="VCY2" s="7"/>
      <c r="VCZ2" s="7"/>
      <c r="VDA2" s="7"/>
      <c r="VDB2" s="7"/>
      <c r="VDC2" s="7"/>
      <c r="VDD2" s="7"/>
      <c r="VDE2" s="7"/>
      <c r="VDF2" s="7"/>
      <c r="VDG2" s="7"/>
      <c r="VDH2" s="7"/>
      <c r="VDI2" s="7"/>
      <c r="VDJ2" s="7"/>
      <c r="VDK2" s="7"/>
      <c r="VDL2" s="7"/>
      <c r="VDM2" s="7"/>
      <c r="VDN2" s="7"/>
      <c r="VDO2" s="7"/>
      <c r="VDP2" s="7"/>
      <c r="VDQ2" s="7"/>
      <c r="VDR2" s="7"/>
      <c r="VDS2" s="7"/>
      <c r="VDT2" s="7"/>
      <c r="VDU2" s="7"/>
      <c r="VDV2" s="7"/>
      <c r="VDW2" s="7"/>
      <c r="VDX2" s="7"/>
      <c r="VDY2" s="7"/>
      <c r="VDZ2" s="7"/>
      <c r="VEA2" s="7"/>
      <c r="VEB2" s="7"/>
      <c r="VEC2" s="7"/>
      <c r="VED2" s="7"/>
      <c r="VEE2" s="7"/>
      <c r="VEF2" s="7"/>
      <c r="VEG2" s="7"/>
      <c r="VEH2" s="7"/>
      <c r="VEI2" s="7"/>
      <c r="VEJ2" s="7"/>
      <c r="VEK2" s="7"/>
      <c r="VEL2" s="7"/>
      <c r="VEM2" s="7"/>
      <c r="VEN2" s="7"/>
      <c r="VEO2" s="7"/>
      <c r="VEP2" s="7"/>
      <c r="VEQ2" s="7"/>
      <c r="VER2" s="7"/>
      <c r="VES2" s="7"/>
      <c r="VET2" s="7"/>
      <c r="VEU2" s="7"/>
      <c r="VEV2" s="7"/>
      <c r="VEW2" s="7"/>
      <c r="VEX2" s="7"/>
      <c r="VEY2" s="7"/>
      <c r="VEZ2" s="7"/>
      <c r="VFA2" s="7"/>
      <c r="VFB2" s="7"/>
      <c r="VFC2" s="7"/>
      <c r="VFD2" s="7"/>
      <c r="VFE2" s="7"/>
      <c r="VFF2" s="7"/>
      <c r="VFG2" s="7"/>
      <c r="VFH2" s="7"/>
      <c r="VFI2" s="7"/>
      <c r="VFJ2" s="7"/>
      <c r="VFK2" s="7"/>
      <c r="VFL2" s="7"/>
      <c r="VFM2" s="7"/>
      <c r="VFN2" s="7"/>
      <c r="VFO2" s="7"/>
      <c r="VFP2" s="7"/>
      <c r="VFQ2" s="7"/>
      <c r="VFR2" s="7"/>
      <c r="VFS2" s="7"/>
      <c r="VFT2" s="7"/>
      <c r="VFU2" s="7"/>
      <c r="VFV2" s="7"/>
      <c r="VFW2" s="7"/>
      <c r="VFX2" s="7"/>
      <c r="VFY2" s="7"/>
      <c r="VFZ2" s="7"/>
      <c r="VGA2" s="7"/>
      <c r="VGB2" s="7"/>
      <c r="VGC2" s="7"/>
      <c r="VGD2" s="7"/>
      <c r="VGE2" s="7"/>
      <c r="VGF2" s="7"/>
      <c r="VGG2" s="7"/>
      <c r="VGH2" s="7"/>
      <c r="VGI2" s="7"/>
      <c r="VGJ2" s="7"/>
      <c r="VGK2" s="7"/>
      <c r="VGL2" s="7"/>
      <c r="VGM2" s="7"/>
      <c r="VGN2" s="7"/>
      <c r="VGO2" s="7"/>
      <c r="VGP2" s="7"/>
      <c r="VGQ2" s="7"/>
      <c r="VGR2" s="7"/>
      <c r="VGS2" s="7"/>
      <c r="VGT2" s="7"/>
      <c r="VGU2" s="7"/>
      <c r="VGV2" s="7"/>
      <c r="VGW2" s="7"/>
      <c r="VGX2" s="7"/>
      <c r="VGY2" s="7"/>
      <c r="VGZ2" s="7"/>
      <c r="VHA2" s="7"/>
      <c r="VHB2" s="7"/>
      <c r="VHC2" s="7"/>
      <c r="VHD2" s="7"/>
      <c r="VHE2" s="7"/>
      <c r="VHF2" s="7"/>
      <c r="VHG2" s="7"/>
      <c r="VHH2" s="7"/>
      <c r="VHI2" s="7"/>
      <c r="VHJ2" s="7"/>
      <c r="VHK2" s="7"/>
      <c r="VHL2" s="7"/>
      <c r="VHM2" s="7"/>
      <c r="VHN2" s="7"/>
      <c r="VHO2" s="7"/>
      <c r="VHP2" s="7"/>
      <c r="VHQ2" s="7"/>
      <c r="VHR2" s="7"/>
      <c r="VHS2" s="7"/>
      <c r="VHT2" s="7"/>
      <c r="VHU2" s="7"/>
      <c r="VHV2" s="7"/>
      <c r="VHW2" s="7"/>
      <c r="VHX2" s="7"/>
      <c r="VHY2" s="7"/>
      <c r="VHZ2" s="7"/>
      <c r="VIA2" s="7"/>
      <c r="VIB2" s="7"/>
      <c r="VIC2" s="7"/>
      <c r="VID2" s="7"/>
      <c r="VIE2" s="7"/>
      <c r="VIF2" s="7"/>
      <c r="VIG2" s="7"/>
      <c r="VIH2" s="7"/>
      <c r="VII2" s="7"/>
      <c r="VIJ2" s="7"/>
      <c r="VIK2" s="7"/>
      <c r="VIL2" s="7"/>
      <c r="VIM2" s="7"/>
      <c r="VIN2" s="7"/>
      <c r="VIO2" s="7"/>
      <c r="VIP2" s="7"/>
      <c r="VIQ2" s="7"/>
      <c r="VIR2" s="7"/>
      <c r="VIS2" s="7"/>
      <c r="VIT2" s="7"/>
      <c r="VIU2" s="7"/>
      <c r="VIV2" s="7"/>
      <c r="VIW2" s="7"/>
      <c r="VIX2" s="7"/>
      <c r="VIY2" s="7"/>
      <c r="VIZ2" s="7"/>
      <c r="VJA2" s="7"/>
      <c r="VJB2" s="7"/>
      <c r="VJC2" s="7"/>
      <c r="VJD2" s="7"/>
      <c r="VJE2" s="7"/>
      <c r="VJF2" s="7"/>
      <c r="VJG2" s="7"/>
      <c r="VJH2" s="7"/>
      <c r="VJI2" s="7"/>
      <c r="VJJ2" s="7"/>
      <c r="VJK2" s="7"/>
      <c r="VJL2" s="7"/>
      <c r="VJM2" s="7"/>
      <c r="VJN2" s="7"/>
      <c r="VJO2" s="7"/>
      <c r="VJP2" s="7"/>
      <c r="VJQ2" s="7"/>
      <c r="VJR2" s="7"/>
      <c r="VJS2" s="7"/>
      <c r="VJT2" s="7"/>
      <c r="VJU2" s="7"/>
      <c r="VJV2" s="7"/>
      <c r="VJW2" s="7"/>
      <c r="VJX2" s="7"/>
      <c r="VJY2" s="7"/>
      <c r="VJZ2" s="7"/>
      <c r="VKA2" s="7"/>
      <c r="VKB2" s="7"/>
      <c r="VKC2" s="7"/>
      <c r="VKD2" s="7"/>
      <c r="VKE2" s="7"/>
      <c r="VKF2" s="7"/>
      <c r="VKG2" s="7"/>
      <c r="VKH2" s="7"/>
      <c r="VKI2" s="7"/>
      <c r="VKJ2" s="7"/>
      <c r="VKK2" s="7"/>
      <c r="VKL2" s="7"/>
      <c r="VKM2" s="7"/>
      <c r="VKN2" s="7"/>
      <c r="VKO2" s="7"/>
      <c r="VKP2" s="7"/>
      <c r="VKQ2" s="7"/>
      <c r="VKR2" s="7"/>
      <c r="VKS2" s="7"/>
      <c r="VKT2" s="7"/>
      <c r="VKU2" s="7"/>
      <c r="VKV2" s="7"/>
      <c r="VKW2" s="7"/>
      <c r="VKX2" s="7"/>
      <c r="VKY2" s="7"/>
      <c r="VKZ2" s="7"/>
      <c r="VLA2" s="7"/>
      <c r="VLB2" s="7"/>
      <c r="VLC2" s="7"/>
      <c r="VLD2" s="7"/>
      <c r="VLE2" s="7"/>
      <c r="VLF2" s="7"/>
      <c r="VLG2" s="7"/>
      <c r="VLH2" s="7"/>
      <c r="VLI2" s="7"/>
      <c r="VLJ2" s="7"/>
      <c r="VLK2" s="7"/>
      <c r="VLL2" s="7"/>
      <c r="VLM2" s="7"/>
      <c r="VLN2" s="7"/>
      <c r="VLO2" s="7"/>
      <c r="VLP2" s="7"/>
      <c r="VLQ2" s="7"/>
      <c r="VLR2" s="7"/>
      <c r="VLS2" s="7"/>
      <c r="VLT2" s="7"/>
      <c r="VLU2" s="7"/>
      <c r="VLV2" s="7"/>
      <c r="VLW2" s="7"/>
      <c r="VLX2" s="7"/>
      <c r="VLY2" s="7"/>
      <c r="VLZ2" s="7"/>
      <c r="VMA2" s="7"/>
      <c r="VMB2" s="7"/>
      <c r="VMC2" s="7"/>
      <c r="VMD2" s="7"/>
      <c r="VME2" s="7"/>
      <c r="VMF2" s="7"/>
      <c r="VMG2" s="7"/>
      <c r="VMH2" s="7"/>
      <c r="VMI2" s="7"/>
      <c r="VMJ2" s="7"/>
      <c r="VMK2" s="7"/>
      <c r="VML2" s="7"/>
      <c r="VMM2" s="7"/>
      <c r="VMN2" s="7"/>
      <c r="VMO2" s="7"/>
      <c r="VMP2" s="7"/>
      <c r="VMQ2" s="7"/>
      <c r="VMR2" s="7"/>
      <c r="VMS2" s="7"/>
      <c r="VMT2" s="7"/>
      <c r="VMU2" s="7"/>
      <c r="VMV2" s="7"/>
      <c r="VMW2" s="7"/>
      <c r="VMX2" s="7"/>
      <c r="VMY2" s="7"/>
      <c r="VMZ2" s="7"/>
      <c r="VNA2" s="7"/>
      <c r="VNB2" s="7"/>
      <c r="VNC2" s="7"/>
      <c r="VND2" s="7"/>
      <c r="VNE2" s="7"/>
      <c r="VNF2" s="7"/>
      <c r="VNG2" s="7"/>
      <c r="VNH2" s="7"/>
      <c r="VNI2" s="7"/>
      <c r="VNJ2" s="7"/>
      <c r="VNK2" s="7"/>
      <c r="VNL2" s="7"/>
      <c r="VNM2" s="7"/>
      <c r="VNN2" s="7"/>
      <c r="VNO2" s="7"/>
      <c r="VNP2" s="7"/>
      <c r="VNQ2" s="7"/>
      <c r="VNR2" s="7"/>
      <c r="VNS2" s="7"/>
      <c r="VNT2" s="7"/>
      <c r="VNU2" s="7"/>
      <c r="VNV2" s="7"/>
      <c r="VNW2" s="7"/>
      <c r="VNX2" s="7"/>
      <c r="VNY2" s="7"/>
      <c r="VNZ2" s="7"/>
      <c r="VOA2" s="7"/>
      <c r="VOB2" s="7"/>
      <c r="VOC2" s="7"/>
      <c r="VOD2" s="7"/>
      <c r="VOE2" s="7"/>
      <c r="VOF2" s="7"/>
      <c r="VOG2" s="7"/>
      <c r="VOH2" s="7"/>
      <c r="VOI2" s="7"/>
      <c r="VOJ2" s="7"/>
      <c r="VOK2" s="7"/>
      <c r="VOL2" s="7"/>
      <c r="VOM2" s="7"/>
      <c r="VON2" s="7"/>
      <c r="VOO2" s="7"/>
      <c r="VOP2" s="7"/>
      <c r="VOQ2" s="7"/>
      <c r="VOR2" s="7"/>
      <c r="VOS2" s="7"/>
      <c r="VOT2" s="7"/>
      <c r="VOU2" s="7"/>
      <c r="VOV2" s="7"/>
      <c r="VOW2" s="7"/>
      <c r="VOX2" s="7"/>
      <c r="VOY2" s="7"/>
      <c r="VOZ2" s="7"/>
      <c r="VPA2" s="7"/>
      <c r="VPB2" s="7"/>
      <c r="VPC2" s="7"/>
      <c r="VPD2" s="7"/>
      <c r="VPE2" s="7"/>
      <c r="VPF2" s="7"/>
      <c r="VPG2" s="7"/>
      <c r="VPH2" s="7"/>
      <c r="VPI2" s="7"/>
      <c r="VPJ2" s="7"/>
      <c r="VPK2" s="7"/>
      <c r="VPL2" s="7"/>
      <c r="VPM2" s="7"/>
      <c r="VPN2" s="7"/>
      <c r="VPO2" s="7"/>
      <c r="VPP2" s="7"/>
      <c r="VPQ2" s="7"/>
      <c r="VPR2" s="7"/>
      <c r="VPS2" s="7"/>
      <c r="VPT2" s="7"/>
      <c r="VPU2" s="7"/>
      <c r="VPV2" s="7"/>
      <c r="VPW2" s="7"/>
      <c r="VPX2" s="7"/>
      <c r="VPY2" s="7"/>
      <c r="VPZ2" s="7"/>
      <c r="VQA2" s="7"/>
      <c r="VQB2" s="7"/>
      <c r="VQC2" s="7"/>
      <c r="VQD2" s="7"/>
      <c r="VQE2" s="7"/>
      <c r="VQF2" s="7"/>
      <c r="VQG2" s="7"/>
      <c r="VQH2" s="7"/>
      <c r="VQI2" s="7"/>
      <c r="VQJ2" s="7"/>
      <c r="VQK2" s="7"/>
      <c r="VQL2" s="7"/>
      <c r="VQM2" s="7"/>
      <c r="VQN2" s="7"/>
      <c r="VQO2" s="7"/>
      <c r="VQP2" s="7"/>
      <c r="VQQ2" s="7"/>
      <c r="VQR2" s="7"/>
      <c r="VQS2" s="7"/>
      <c r="VQT2" s="7"/>
      <c r="VQU2" s="7"/>
      <c r="VQV2" s="7"/>
      <c r="VQW2" s="7"/>
      <c r="VQX2" s="7"/>
      <c r="VQY2" s="7"/>
      <c r="VQZ2" s="7"/>
      <c r="VRA2" s="7"/>
      <c r="VRB2" s="7"/>
      <c r="VRC2" s="7"/>
      <c r="VRD2" s="7"/>
      <c r="VRE2" s="7"/>
      <c r="VRF2" s="7"/>
      <c r="VRG2" s="7"/>
      <c r="VRH2" s="7"/>
      <c r="VRI2" s="7"/>
      <c r="VRJ2" s="7"/>
      <c r="VRK2" s="7"/>
      <c r="VRL2" s="7"/>
      <c r="VRM2" s="7"/>
      <c r="VRN2" s="7"/>
      <c r="VRO2" s="7"/>
      <c r="VRP2" s="7"/>
      <c r="VRQ2" s="7"/>
      <c r="VRR2" s="7"/>
      <c r="VRS2" s="7"/>
      <c r="VRT2" s="7"/>
      <c r="VRU2" s="7"/>
      <c r="VRV2" s="7"/>
      <c r="VRW2" s="7"/>
      <c r="VRX2" s="7"/>
      <c r="VRY2" s="7"/>
      <c r="VRZ2" s="7"/>
      <c r="VSA2" s="7"/>
      <c r="VSB2" s="7"/>
      <c r="VSC2" s="7"/>
      <c r="VSD2" s="7"/>
      <c r="VSE2" s="7"/>
      <c r="VSF2" s="7"/>
      <c r="VSG2" s="7"/>
      <c r="VSH2" s="7"/>
      <c r="VSI2" s="7"/>
      <c r="VSJ2" s="7"/>
      <c r="VSK2" s="7"/>
      <c r="VSL2" s="7"/>
      <c r="VSM2" s="7"/>
      <c r="VSN2" s="7"/>
      <c r="VSO2" s="7"/>
      <c r="VSP2" s="7"/>
      <c r="VSQ2" s="7"/>
      <c r="VSR2" s="7"/>
      <c r="VSS2" s="7"/>
      <c r="VST2" s="7"/>
      <c r="VSU2" s="7"/>
      <c r="VSV2" s="7"/>
      <c r="VSW2" s="7"/>
      <c r="VSX2" s="7"/>
      <c r="VSY2" s="7"/>
      <c r="VSZ2" s="7"/>
      <c r="VTA2" s="7"/>
      <c r="VTB2" s="7"/>
      <c r="VTC2" s="7"/>
      <c r="VTD2" s="7"/>
      <c r="VTE2" s="7"/>
      <c r="VTF2" s="7"/>
      <c r="VTG2" s="7"/>
      <c r="VTH2" s="7"/>
      <c r="VTI2" s="7"/>
      <c r="VTJ2" s="7"/>
      <c r="VTK2" s="7"/>
      <c r="VTL2" s="7"/>
      <c r="VTM2" s="7"/>
      <c r="VTN2" s="7"/>
      <c r="VTO2" s="7"/>
      <c r="VTP2" s="7"/>
      <c r="VTQ2" s="7"/>
      <c r="VTR2" s="7"/>
      <c r="VTS2" s="7"/>
      <c r="VTT2" s="7"/>
      <c r="VTU2" s="7"/>
      <c r="VTV2" s="7"/>
      <c r="VTW2" s="7"/>
      <c r="VTX2" s="7"/>
      <c r="VTY2" s="7"/>
      <c r="VTZ2" s="7"/>
      <c r="VUA2" s="7"/>
      <c r="VUB2" s="7"/>
      <c r="VUC2" s="7"/>
      <c r="VUD2" s="7"/>
      <c r="VUE2" s="7"/>
      <c r="VUF2" s="7"/>
      <c r="VUG2" s="7"/>
      <c r="VUH2" s="7"/>
      <c r="VUI2" s="7"/>
      <c r="VUJ2" s="7"/>
      <c r="VUK2" s="7"/>
      <c r="VUL2" s="7"/>
      <c r="VUM2" s="7"/>
      <c r="VUN2" s="7"/>
      <c r="VUO2" s="7"/>
      <c r="VUP2" s="7"/>
      <c r="VUQ2" s="7"/>
      <c r="VUR2" s="7"/>
      <c r="VUS2" s="7"/>
      <c r="VUT2" s="7"/>
      <c r="VUU2" s="7"/>
      <c r="VUV2" s="7"/>
      <c r="VUW2" s="7"/>
      <c r="VUX2" s="7"/>
      <c r="VUY2" s="7"/>
      <c r="VUZ2" s="7"/>
      <c r="VVA2" s="7"/>
      <c r="VVB2" s="7"/>
      <c r="VVC2" s="7"/>
      <c r="VVD2" s="7"/>
      <c r="VVE2" s="7"/>
      <c r="VVF2" s="7"/>
      <c r="VVG2" s="7"/>
      <c r="VVH2" s="7"/>
      <c r="VVI2" s="7"/>
      <c r="VVJ2" s="7"/>
      <c r="VVK2" s="7"/>
      <c r="VVL2" s="7"/>
      <c r="VVM2" s="7"/>
      <c r="VVN2" s="7"/>
      <c r="VVO2" s="7"/>
      <c r="VVP2" s="7"/>
      <c r="VVQ2" s="7"/>
      <c r="VVR2" s="7"/>
      <c r="VVS2" s="7"/>
      <c r="VVT2" s="7"/>
      <c r="VVU2" s="7"/>
      <c r="VVV2" s="7"/>
      <c r="VVW2" s="7"/>
      <c r="VVX2" s="7"/>
      <c r="VVY2" s="7"/>
      <c r="VVZ2" s="7"/>
      <c r="VWA2" s="7"/>
      <c r="VWB2" s="7"/>
      <c r="VWC2" s="7"/>
      <c r="VWD2" s="7"/>
      <c r="VWE2" s="7"/>
      <c r="VWF2" s="7"/>
      <c r="VWG2" s="7"/>
      <c r="VWH2" s="7"/>
      <c r="VWI2" s="7"/>
      <c r="VWJ2" s="7"/>
      <c r="VWK2" s="7"/>
      <c r="VWL2" s="7"/>
      <c r="VWM2" s="7"/>
      <c r="VWN2" s="7"/>
      <c r="VWO2" s="7"/>
      <c r="VWP2" s="7"/>
      <c r="VWQ2" s="7"/>
      <c r="VWR2" s="7"/>
      <c r="VWS2" s="7"/>
      <c r="VWT2" s="7"/>
      <c r="VWU2" s="7"/>
      <c r="VWV2" s="7"/>
      <c r="VWW2" s="7"/>
      <c r="VWX2" s="7"/>
      <c r="VWY2" s="7"/>
      <c r="VWZ2" s="7"/>
      <c r="VXA2" s="7"/>
      <c r="VXB2" s="7"/>
      <c r="VXC2" s="7"/>
      <c r="VXD2" s="7"/>
      <c r="VXE2" s="7"/>
      <c r="VXF2" s="7"/>
      <c r="VXG2" s="7"/>
      <c r="VXH2" s="7"/>
      <c r="VXI2" s="7"/>
      <c r="VXJ2" s="7"/>
      <c r="VXK2" s="7"/>
      <c r="VXL2" s="7"/>
      <c r="VXM2" s="7"/>
      <c r="VXN2" s="7"/>
      <c r="VXO2" s="7"/>
      <c r="VXP2" s="7"/>
      <c r="VXQ2" s="7"/>
      <c r="VXR2" s="7"/>
      <c r="VXS2" s="7"/>
      <c r="VXT2" s="7"/>
      <c r="VXU2" s="7"/>
      <c r="VXV2" s="7"/>
      <c r="VXW2" s="7"/>
      <c r="VXX2" s="7"/>
      <c r="VXY2" s="7"/>
      <c r="VXZ2" s="7"/>
      <c r="VYA2" s="7"/>
      <c r="VYB2" s="7"/>
      <c r="VYC2" s="7"/>
      <c r="VYD2" s="7"/>
      <c r="VYE2" s="7"/>
      <c r="VYF2" s="7"/>
      <c r="VYG2" s="7"/>
      <c r="VYH2" s="7"/>
      <c r="VYI2" s="7"/>
      <c r="VYJ2" s="7"/>
      <c r="VYK2" s="7"/>
      <c r="VYL2" s="7"/>
      <c r="VYM2" s="7"/>
      <c r="VYN2" s="7"/>
      <c r="VYO2" s="7"/>
      <c r="VYP2" s="7"/>
      <c r="VYQ2" s="7"/>
      <c r="VYR2" s="7"/>
      <c r="VYS2" s="7"/>
      <c r="VYT2" s="7"/>
      <c r="VYU2" s="7"/>
      <c r="VYV2" s="7"/>
      <c r="VYW2" s="7"/>
      <c r="VYX2" s="7"/>
      <c r="VYY2" s="7"/>
      <c r="VYZ2" s="7"/>
      <c r="VZA2" s="7"/>
      <c r="VZB2" s="7"/>
      <c r="VZC2" s="7"/>
      <c r="VZD2" s="7"/>
      <c r="VZE2" s="7"/>
      <c r="VZF2" s="7"/>
      <c r="VZG2" s="7"/>
      <c r="VZH2" s="7"/>
      <c r="VZI2" s="7"/>
      <c r="VZJ2" s="7"/>
      <c r="VZK2" s="7"/>
      <c r="VZL2" s="7"/>
      <c r="VZM2" s="7"/>
      <c r="VZN2" s="7"/>
      <c r="VZO2" s="7"/>
      <c r="VZP2" s="7"/>
      <c r="VZQ2" s="7"/>
      <c r="VZR2" s="7"/>
      <c r="VZS2" s="7"/>
      <c r="VZT2" s="7"/>
      <c r="VZU2" s="7"/>
      <c r="VZV2" s="7"/>
      <c r="VZW2" s="7"/>
      <c r="VZX2" s="7"/>
      <c r="VZY2" s="7"/>
      <c r="VZZ2" s="7"/>
      <c r="WAA2" s="7"/>
      <c r="WAB2" s="7"/>
      <c r="WAC2" s="7"/>
      <c r="WAD2" s="7"/>
      <c r="WAE2" s="7"/>
      <c r="WAF2" s="7"/>
      <c r="WAG2" s="7"/>
      <c r="WAH2" s="7"/>
      <c r="WAI2" s="7"/>
      <c r="WAJ2" s="7"/>
      <c r="WAK2" s="7"/>
      <c r="WAL2" s="7"/>
      <c r="WAM2" s="7"/>
      <c r="WAN2" s="7"/>
      <c r="WAO2" s="7"/>
      <c r="WAP2" s="7"/>
      <c r="WAQ2" s="7"/>
      <c r="WAR2" s="7"/>
      <c r="WAS2" s="7"/>
      <c r="WAT2" s="7"/>
      <c r="WAU2" s="7"/>
      <c r="WAV2" s="7"/>
      <c r="WAW2" s="7"/>
      <c r="WAX2" s="7"/>
      <c r="WAY2" s="7"/>
      <c r="WAZ2" s="7"/>
      <c r="WBA2" s="7"/>
      <c r="WBB2" s="7"/>
      <c r="WBC2" s="7"/>
      <c r="WBD2" s="7"/>
      <c r="WBE2" s="7"/>
      <c r="WBF2" s="7"/>
      <c r="WBG2" s="7"/>
      <c r="WBH2" s="7"/>
      <c r="WBI2" s="7"/>
      <c r="WBJ2" s="7"/>
      <c r="WBK2" s="7"/>
      <c r="WBL2" s="7"/>
      <c r="WBM2" s="7"/>
      <c r="WBN2" s="7"/>
      <c r="WBO2" s="7"/>
      <c r="WBP2" s="7"/>
      <c r="WBQ2" s="7"/>
      <c r="WBR2" s="7"/>
      <c r="WBS2" s="7"/>
      <c r="WBT2" s="7"/>
      <c r="WBU2" s="7"/>
      <c r="WBV2" s="7"/>
      <c r="WBW2" s="7"/>
      <c r="WBX2" s="7"/>
      <c r="WBY2" s="7"/>
      <c r="WBZ2" s="7"/>
      <c r="WCA2" s="7"/>
      <c r="WCB2" s="7"/>
      <c r="WCC2" s="7"/>
      <c r="WCD2" s="7"/>
      <c r="WCE2" s="7"/>
      <c r="WCF2" s="7"/>
      <c r="WCG2" s="7"/>
      <c r="WCH2" s="7"/>
      <c r="WCI2" s="7"/>
      <c r="WCJ2" s="7"/>
      <c r="WCK2" s="7"/>
      <c r="WCL2" s="7"/>
      <c r="WCM2" s="7"/>
      <c r="WCN2" s="7"/>
      <c r="WCO2" s="7"/>
      <c r="WCP2" s="7"/>
      <c r="WCQ2" s="7"/>
      <c r="WCR2" s="7"/>
      <c r="WCS2" s="7"/>
      <c r="WCT2" s="7"/>
      <c r="WCU2" s="7"/>
      <c r="WCV2" s="7"/>
      <c r="WCW2" s="7"/>
      <c r="WCX2" s="7"/>
      <c r="WCY2" s="7"/>
      <c r="WCZ2" s="7"/>
      <c r="WDA2" s="7"/>
      <c r="WDB2" s="7"/>
      <c r="WDC2" s="7"/>
      <c r="WDD2" s="7"/>
      <c r="WDE2" s="7"/>
      <c r="WDF2" s="7"/>
      <c r="WDG2" s="7"/>
      <c r="WDH2" s="7"/>
      <c r="WDI2" s="7"/>
      <c r="WDJ2" s="7"/>
      <c r="WDK2" s="7"/>
      <c r="WDL2" s="7"/>
      <c r="WDM2" s="7"/>
      <c r="WDN2" s="7"/>
      <c r="WDO2" s="7"/>
      <c r="WDP2" s="7"/>
      <c r="WDQ2" s="7"/>
      <c r="WDR2" s="7"/>
      <c r="WDS2" s="7"/>
      <c r="WDT2" s="7"/>
      <c r="WDU2" s="7"/>
      <c r="WDV2" s="7"/>
      <c r="WDW2" s="7"/>
      <c r="WDX2" s="7"/>
      <c r="WDY2" s="7"/>
      <c r="WDZ2" s="7"/>
      <c r="WEA2" s="7"/>
      <c r="WEB2" s="7"/>
      <c r="WEC2" s="7"/>
      <c r="WED2" s="7"/>
      <c r="WEE2" s="7"/>
      <c r="WEF2" s="7"/>
      <c r="WEG2" s="7"/>
      <c r="WEH2" s="7"/>
      <c r="WEI2" s="7"/>
      <c r="WEJ2" s="7"/>
      <c r="WEK2" s="7"/>
      <c r="WEL2" s="7"/>
      <c r="WEM2" s="7"/>
      <c r="WEN2" s="7"/>
      <c r="WEO2" s="7"/>
      <c r="WEP2" s="7"/>
      <c r="WEQ2" s="7"/>
      <c r="WER2" s="7"/>
      <c r="WES2" s="7"/>
      <c r="WET2" s="7"/>
      <c r="WEU2" s="7"/>
      <c r="WEV2" s="7"/>
      <c r="WEW2" s="7"/>
      <c r="WEX2" s="7"/>
      <c r="WEY2" s="7"/>
      <c r="WEZ2" s="7"/>
      <c r="WFA2" s="7"/>
      <c r="WFB2" s="7"/>
      <c r="WFC2" s="7"/>
      <c r="WFD2" s="7"/>
      <c r="WFE2" s="7"/>
      <c r="WFF2" s="7"/>
      <c r="WFG2" s="7"/>
      <c r="WFH2" s="7"/>
      <c r="WFI2" s="7"/>
      <c r="WFJ2" s="7"/>
      <c r="WFK2" s="7"/>
      <c r="WFL2" s="7"/>
      <c r="WFM2" s="7"/>
      <c r="WFN2" s="7"/>
      <c r="WFO2" s="7"/>
      <c r="WFP2" s="7"/>
      <c r="WFQ2" s="7"/>
      <c r="WFR2" s="7"/>
      <c r="WFS2" s="7"/>
      <c r="WFT2" s="7"/>
      <c r="WFU2" s="7"/>
      <c r="WFV2" s="7"/>
      <c r="WFW2" s="7"/>
      <c r="WFX2" s="7"/>
      <c r="WFY2" s="7"/>
      <c r="WFZ2" s="7"/>
      <c r="WGA2" s="7"/>
      <c r="WGB2" s="7"/>
      <c r="WGC2" s="7"/>
      <c r="WGD2" s="7"/>
      <c r="WGE2" s="7"/>
      <c r="WGF2" s="7"/>
      <c r="WGG2" s="7"/>
      <c r="WGH2" s="7"/>
      <c r="WGI2" s="7"/>
      <c r="WGJ2" s="7"/>
      <c r="WGK2" s="7"/>
      <c r="WGL2" s="7"/>
      <c r="WGM2" s="7"/>
      <c r="WGN2" s="7"/>
      <c r="WGO2" s="7"/>
      <c r="WGP2" s="7"/>
      <c r="WGQ2" s="7"/>
      <c r="WGR2" s="7"/>
      <c r="WGS2" s="7"/>
      <c r="WGT2" s="7"/>
      <c r="WGU2" s="7"/>
      <c r="WGV2" s="7"/>
      <c r="WGW2" s="7"/>
      <c r="WGX2" s="7"/>
      <c r="WGY2" s="7"/>
      <c r="WGZ2" s="7"/>
      <c r="WHA2" s="7"/>
      <c r="WHB2" s="7"/>
      <c r="WHC2" s="7"/>
      <c r="WHD2" s="7"/>
      <c r="WHE2" s="7"/>
      <c r="WHF2" s="7"/>
      <c r="WHG2" s="7"/>
      <c r="WHH2" s="7"/>
      <c r="WHI2" s="7"/>
      <c r="WHJ2" s="7"/>
      <c r="WHK2" s="7"/>
      <c r="WHL2" s="7"/>
      <c r="WHM2" s="7"/>
      <c r="WHN2" s="7"/>
      <c r="WHO2" s="7"/>
      <c r="WHP2" s="7"/>
      <c r="WHQ2" s="7"/>
      <c r="WHR2" s="7"/>
      <c r="WHS2" s="7"/>
      <c r="WHT2" s="7"/>
      <c r="WHU2" s="7"/>
      <c r="WHV2" s="7"/>
      <c r="WHW2" s="7"/>
      <c r="WHX2" s="7"/>
      <c r="WHY2" s="7"/>
      <c r="WHZ2" s="7"/>
      <c r="WIA2" s="7"/>
      <c r="WIB2" s="7"/>
      <c r="WIC2" s="7"/>
      <c r="WID2" s="7"/>
      <c r="WIE2" s="7"/>
      <c r="WIF2" s="7"/>
      <c r="WIG2" s="7"/>
      <c r="WIH2" s="7"/>
      <c r="WII2" s="7"/>
      <c r="WIJ2" s="7"/>
      <c r="WIK2" s="7"/>
      <c r="WIL2" s="7"/>
      <c r="WIM2" s="7"/>
      <c r="WIN2" s="7"/>
      <c r="WIO2" s="7"/>
      <c r="WIP2" s="7"/>
      <c r="WIQ2" s="7"/>
      <c r="WIR2" s="7"/>
      <c r="WIS2" s="7"/>
      <c r="WIT2" s="7"/>
      <c r="WIU2" s="7"/>
      <c r="WIV2" s="7"/>
      <c r="WIW2" s="7"/>
      <c r="WIX2" s="7"/>
      <c r="WIY2" s="7"/>
      <c r="WIZ2" s="7"/>
      <c r="WJA2" s="7"/>
      <c r="WJB2" s="7"/>
      <c r="WJC2" s="7"/>
      <c r="WJD2" s="7"/>
      <c r="WJE2" s="7"/>
      <c r="WJF2" s="7"/>
      <c r="WJG2" s="7"/>
      <c r="WJH2" s="7"/>
      <c r="WJI2" s="7"/>
      <c r="WJJ2" s="7"/>
      <c r="WJK2" s="7"/>
      <c r="WJL2" s="7"/>
      <c r="WJM2" s="7"/>
      <c r="WJN2" s="7"/>
      <c r="WJO2" s="7"/>
      <c r="WJP2" s="7"/>
      <c r="WJQ2" s="7"/>
      <c r="WJR2" s="7"/>
      <c r="WJS2" s="7"/>
      <c r="WJT2" s="7"/>
      <c r="WJU2" s="7"/>
      <c r="WJV2" s="7"/>
      <c r="WJW2" s="7"/>
      <c r="WJX2" s="7"/>
      <c r="WJY2" s="7"/>
      <c r="WJZ2" s="7"/>
      <c r="WKA2" s="7"/>
      <c r="WKB2" s="7"/>
      <c r="WKC2" s="7"/>
      <c r="WKD2" s="7"/>
      <c r="WKE2" s="7"/>
      <c r="WKF2" s="7"/>
      <c r="WKG2" s="7"/>
      <c r="WKH2" s="7"/>
      <c r="WKI2" s="7"/>
      <c r="WKJ2" s="7"/>
      <c r="WKK2" s="7"/>
      <c r="WKL2" s="7"/>
      <c r="WKM2" s="7"/>
      <c r="WKN2" s="7"/>
      <c r="WKO2" s="7"/>
      <c r="WKP2" s="7"/>
      <c r="WKQ2" s="7"/>
      <c r="WKR2" s="7"/>
      <c r="WKS2" s="7"/>
      <c r="WKT2" s="7"/>
      <c r="WKU2" s="7"/>
      <c r="WKV2" s="7"/>
      <c r="WKW2" s="7"/>
      <c r="WKX2" s="7"/>
      <c r="WKY2" s="7"/>
      <c r="WKZ2" s="7"/>
      <c r="WLA2" s="7"/>
      <c r="WLB2" s="7"/>
      <c r="WLC2" s="7"/>
      <c r="WLD2" s="7"/>
      <c r="WLE2" s="7"/>
      <c r="WLF2" s="7"/>
      <c r="WLG2" s="7"/>
      <c r="WLH2" s="7"/>
      <c r="WLI2" s="7"/>
      <c r="WLJ2" s="7"/>
      <c r="WLK2" s="7"/>
      <c r="WLL2" s="7"/>
      <c r="WLM2" s="7"/>
      <c r="WLN2" s="7"/>
      <c r="WLO2" s="7"/>
      <c r="WLP2" s="7"/>
      <c r="WLQ2" s="7"/>
      <c r="WLR2" s="7"/>
      <c r="WLS2" s="7"/>
      <c r="WLT2" s="7"/>
      <c r="WLU2" s="7"/>
      <c r="WLV2" s="7"/>
      <c r="WLW2" s="7"/>
      <c r="WLX2" s="7"/>
      <c r="WLY2" s="7"/>
      <c r="WLZ2" s="7"/>
      <c r="WMA2" s="7"/>
      <c r="WMB2" s="7"/>
      <c r="WMC2" s="7"/>
      <c r="WMD2" s="7"/>
      <c r="WME2" s="7"/>
      <c r="WMF2" s="7"/>
      <c r="WMG2" s="7"/>
      <c r="WMH2" s="7"/>
      <c r="WMI2" s="7"/>
      <c r="WMJ2" s="7"/>
      <c r="WMK2" s="7"/>
      <c r="WML2" s="7"/>
      <c r="WMM2" s="7"/>
      <c r="WMN2" s="7"/>
      <c r="WMO2" s="7"/>
      <c r="WMP2" s="7"/>
      <c r="WMQ2" s="7"/>
      <c r="WMR2" s="7"/>
      <c r="WMS2" s="7"/>
      <c r="WMT2" s="7"/>
      <c r="WMU2" s="7"/>
      <c r="WMV2" s="7"/>
      <c r="WMW2" s="7"/>
      <c r="WMX2" s="7"/>
      <c r="WMY2" s="7"/>
      <c r="WMZ2" s="7"/>
      <c r="WNA2" s="7"/>
      <c r="WNB2" s="7"/>
      <c r="WNC2" s="7"/>
      <c r="WND2" s="7"/>
      <c r="WNE2" s="7"/>
      <c r="WNF2" s="7"/>
      <c r="WNG2" s="7"/>
      <c r="WNH2" s="7"/>
      <c r="WNI2" s="7"/>
      <c r="WNJ2" s="7"/>
      <c r="WNK2" s="7"/>
      <c r="WNL2" s="7"/>
      <c r="WNM2" s="7"/>
      <c r="WNN2" s="7"/>
      <c r="WNO2" s="7"/>
      <c r="WNP2" s="7"/>
      <c r="WNQ2" s="7"/>
      <c r="WNR2" s="7"/>
      <c r="WNS2" s="7"/>
      <c r="WNT2" s="7"/>
      <c r="WNU2" s="7"/>
      <c r="WNV2" s="7"/>
      <c r="WNW2" s="7"/>
      <c r="WNX2" s="7"/>
      <c r="WNY2" s="7"/>
      <c r="WNZ2" s="7"/>
      <c r="WOA2" s="7"/>
      <c r="WOB2" s="7"/>
      <c r="WOC2" s="7"/>
      <c r="WOD2" s="7"/>
      <c r="WOE2" s="7"/>
      <c r="WOF2" s="7"/>
      <c r="WOG2" s="7"/>
      <c r="WOH2" s="7"/>
      <c r="WOI2" s="7"/>
      <c r="WOJ2" s="7"/>
      <c r="WOK2" s="7"/>
      <c r="WOL2" s="7"/>
      <c r="WOM2" s="7"/>
      <c r="WON2" s="7"/>
      <c r="WOO2" s="7"/>
      <c r="WOP2" s="7"/>
      <c r="WOQ2" s="7"/>
      <c r="WOR2" s="7"/>
      <c r="WOS2" s="7"/>
      <c r="WOT2" s="7"/>
      <c r="WOU2" s="7"/>
      <c r="WOV2" s="7"/>
      <c r="WOW2" s="7"/>
      <c r="WOX2" s="7"/>
      <c r="WOY2" s="7"/>
      <c r="WOZ2" s="7"/>
      <c r="WPA2" s="7"/>
      <c r="WPB2" s="7"/>
      <c r="WPC2" s="7"/>
      <c r="WPD2" s="7"/>
      <c r="WPE2" s="7"/>
      <c r="WPF2" s="7"/>
      <c r="WPG2" s="7"/>
      <c r="WPH2" s="7"/>
      <c r="WPI2" s="7"/>
      <c r="WPJ2" s="7"/>
      <c r="WPK2" s="7"/>
      <c r="WPL2" s="7"/>
      <c r="WPM2" s="7"/>
      <c r="WPN2" s="7"/>
      <c r="WPO2" s="7"/>
      <c r="WPP2" s="7"/>
      <c r="WPQ2" s="7"/>
      <c r="WPR2" s="7"/>
      <c r="WPS2" s="7"/>
      <c r="WPT2" s="7"/>
      <c r="WPU2" s="7"/>
      <c r="WPV2" s="7"/>
      <c r="WPW2" s="7"/>
      <c r="WPX2" s="7"/>
      <c r="WPY2" s="7"/>
      <c r="WPZ2" s="7"/>
      <c r="WQA2" s="7"/>
      <c r="WQB2" s="7"/>
      <c r="WQC2" s="7"/>
      <c r="WQD2" s="7"/>
      <c r="WQE2" s="7"/>
      <c r="WQF2" s="7"/>
      <c r="WQG2" s="7"/>
      <c r="WQH2" s="7"/>
      <c r="WQI2" s="7"/>
      <c r="WQJ2" s="7"/>
      <c r="WQK2" s="7"/>
      <c r="WQL2" s="7"/>
      <c r="WQM2" s="7"/>
      <c r="WQN2" s="7"/>
      <c r="WQO2" s="7"/>
      <c r="WQP2" s="7"/>
      <c r="WQQ2" s="7"/>
      <c r="WQR2" s="7"/>
      <c r="WQS2" s="7"/>
      <c r="WQT2" s="7"/>
      <c r="WQU2" s="7"/>
      <c r="WQV2" s="7"/>
      <c r="WQW2" s="7"/>
      <c r="WQX2" s="7"/>
      <c r="WQY2" s="7"/>
      <c r="WQZ2" s="7"/>
      <c r="WRA2" s="7"/>
      <c r="WRB2" s="7"/>
      <c r="WRC2" s="7"/>
      <c r="WRD2" s="7"/>
      <c r="WRE2" s="7"/>
      <c r="WRF2" s="7"/>
      <c r="WRG2" s="7"/>
      <c r="WRH2" s="7"/>
      <c r="WRI2" s="7"/>
      <c r="WRJ2" s="7"/>
      <c r="WRK2" s="7"/>
      <c r="WRL2" s="7"/>
      <c r="WRM2" s="7"/>
      <c r="WRN2" s="7"/>
      <c r="WRO2" s="7"/>
      <c r="WRP2" s="7"/>
      <c r="WRQ2" s="7"/>
      <c r="WRR2" s="7"/>
      <c r="WRS2" s="7"/>
      <c r="WRT2" s="7"/>
      <c r="WRU2" s="7"/>
      <c r="WRV2" s="7"/>
      <c r="WRW2" s="7"/>
      <c r="WRX2" s="7"/>
      <c r="WRY2" s="7"/>
      <c r="WRZ2" s="7"/>
      <c r="WSA2" s="7"/>
      <c r="WSB2" s="7"/>
      <c r="WSC2" s="7"/>
      <c r="WSD2" s="7"/>
      <c r="WSE2" s="7"/>
      <c r="WSF2" s="7"/>
      <c r="WSG2" s="7"/>
      <c r="WSH2" s="7"/>
      <c r="WSI2" s="7"/>
      <c r="WSJ2" s="7"/>
      <c r="WSK2" s="7"/>
      <c r="WSL2" s="7"/>
      <c r="WSM2" s="7"/>
      <c r="WSN2" s="7"/>
      <c r="WSO2" s="7"/>
      <c r="WSP2" s="7"/>
      <c r="WSQ2" s="7"/>
      <c r="WSR2" s="7"/>
      <c r="WSS2" s="7"/>
      <c r="WST2" s="7"/>
      <c r="WSU2" s="7"/>
      <c r="WSV2" s="7"/>
      <c r="WSW2" s="7"/>
      <c r="WSX2" s="7"/>
      <c r="WSY2" s="7"/>
      <c r="WSZ2" s="7"/>
      <c r="WTA2" s="7"/>
      <c r="WTB2" s="7"/>
      <c r="WTC2" s="7"/>
      <c r="WTD2" s="7"/>
      <c r="WTE2" s="7"/>
      <c r="WTF2" s="7"/>
      <c r="WTG2" s="7"/>
      <c r="WTH2" s="7"/>
      <c r="WTI2" s="7"/>
      <c r="WTJ2" s="7"/>
      <c r="WTK2" s="7"/>
      <c r="WTL2" s="7"/>
      <c r="WTM2" s="7"/>
      <c r="WTN2" s="7"/>
      <c r="WTO2" s="7"/>
      <c r="WTP2" s="7"/>
      <c r="WTQ2" s="7"/>
      <c r="WTR2" s="7"/>
      <c r="WTS2" s="7"/>
      <c r="WTT2" s="7"/>
      <c r="WTU2" s="7"/>
      <c r="WTV2" s="7"/>
      <c r="WTW2" s="7"/>
      <c r="WTX2" s="7"/>
      <c r="WTY2" s="7"/>
      <c r="WTZ2" s="7"/>
      <c r="WUA2" s="7"/>
      <c r="WUB2" s="7"/>
      <c r="WUC2" s="7"/>
      <c r="WUD2" s="7"/>
      <c r="WUE2" s="7"/>
      <c r="WUF2" s="7"/>
      <c r="WUG2" s="7"/>
      <c r="WUH2" s="7"/>
      <c r="WUI2" s="7"/>
      <c r="WUJ2" s="7"/>
      <c r="WUK2" s="7"/>
      <c r="WUL2" s="7"/>
      <c r="WUM2" s="7"/>
      <c r="WUN2" s="7"/>
      <c r="WUO2" s="7"/>
      <c r="WUP2" s="7"/>
      <c r="WUQ2" s="7"/>
      <c r="WUR2" s="7"/>
      <c r="WUS2" s="7"/>
      <c r="WUT2" s="7"/>
      <c r="WUU2" s="7"/>
      <c r="WUV2" s="7"/>
      <c r="WUW2" s="7"/>
      <c r="WUX2" s="7"/>
      <c r="WUY2" s="7"/>
      <c r="WUZ2" s="7"/>
      <c r="WVA2" s="7"/>
      <c r="WVB2" s="7"/>
      <c r="WVC2" s="7"/>
      <c r="WVD2" s="7"/>
      <c r="WVE2" s="7"/>
      <c r="WVF2" s="7"/>
      <c r="WVG2" s="7"/>
      <c r="WVH2" s="7"/>
      <c r="WVI2" s="7"/>
      <c r="WVJ2" s="7"/>
      <c r="WVK2" s="7"/>
      <c r="WVL2" s="7"/>
      <c r="WVM2" s="7"/>
      <c r="WVN2" s="7"/>
      <c r="WVO2" s="7"/>
      <c r="WVP2" s="7"/>
      <c r="WVQ2" s="7"/>
      <c r="WVR2" s="7"/>
      <c r="WVS2" s="7"/>
      <c r="WVT2" s="7"/>
      <c r="WVU2" s="7"/>
      <c r="WVV2" s="7"/>
      <c r="WVW2" s="7"/>
      <c r="WVX2" s="7"/>
      <c r="WVY2" s="7"/>
      <c r="WVZ2" s="7"/>
      <c r="WWA2" s="7"/>
      <c r="WWB2" s="7"/>
      <c r="WWC2" s="7"/>
      <c r="WWD2" s="7"/>
      <c r="WWE2" s="7"/>
      <c r="WWF2" s="7"/>
      <c r="WWG2" s="7"/>
      <c r="WWH2" s="7"/>
      <c r="WWI2" s="7"/>
      <c r="WWJ2" s="7"/>
      <c r="WWK2" s="7"/>
      <c r="WWL2" s="7"/>
      <c r="WWM2" s="7"/>
      <c r="WWN2" s="7"/>
      <c r="WWO2" s="7"/>
      <c r="WWP2" s="7"/>
      <c r="WWQ2" s="7"/>
      <c r="WWR2" s="7"/>
      <c r="WWS2" s="7"/>
      <c r="WWT2" s="7"/>
      <c r="WWU2" s="7"/>
      <c r="WWV2" s="7"/>
      <c r="WWW2" s="7"/>
      <c r="WWX2" s="7"/>
      <c r="WWY2" s="7"/>
      <c r="WWZ2" s="7"/>
      <c r="WXA2" s="7"/>
      <c r="WXB2" s="7"/>
      <c r="WXC2" s="7"/>
      <c r="WXD2" s="7"/>
      <c r="WXE2" s="7"/>
      <c r="WXF2" s="7"/>
      <c r="WXG2" s="7"/>
      <c r="WXH2" s="7"/>
      <c r="WXI2" s="7"/>
      <c r="WXJ2" s="7"/>
      <c r="WXK2" s="7"/>
      <c r="WXL2" s="7"/>
      <c r="WXM2" s="7"/>
      <c r="WXN2" s="7"/>
      <c r="WXO2" s="7"/>
      <c r="WXP2" s="7"/>
      <c r="WXQ2" s="7"/>
      <c r="WXR2" s="7"/>
      <c r="WXS2" s="7"/>
      <c r="WXT2" s="7"/>
      <c r="WXU2" s="7"/>
      <c r="WXV2" s="7"/>
      <c r="WXW2" s="7"/>
      <c r="WXX2" s="7"/>
      <c r="WXY2" s="7"/>
      <c r="WXZ2" s="7"/>
      <c r="WYA2" s="7"/>
      <c r="WYB2" s="7"/>
      <c r="WYC2" s="7"/>
      <c r="WYD2" s="7"/>
      <c r="WYE2" s="7"/>
      <c r="WYF2" s="7"/>
      <c r="WYG2" s="7"/>
      <c r="WYH2" s="7"/>
      <c r="WYI2" s="7"/>
      <c r="WYJ2" s="7"/>
      <c r="WYK2" s="7"/>
      <c r="WYL2" s="7"/>
      <c r="WYM2" s="7"/>
      <c r="WYN2" s="7"/>
      <c r="WYO2" s="7"/>
      <c r="WYP2" s="7"/>
      <c r="WYQ2" s="7"/>
      <c r="WYR2" s="7"/>
      <c r="WYS2" s="7"/>
      <c r="WYT2" s="7"/>
      <c r="WYU2" s="7"/>
      <c r="WYV2" s="7"/>
      <c r="WYW2" s="7"/>
      <c r="WYX2" s="7"/>
      <c r="WYY2" s="7"/>
      <c r="WYZ2" s="7"/>
      <c r="WZA2" s="7"/>
      <c r="WZB2" s="7"/>
      <c r="WZC2" s="7"/>
      <c r="WZD2" s="7"/>
      <c r="WZE2" s="7"/>
      <c r="WZF2" s="7"/>
      <c r="WZG2" s="7"/>
      <c r="WZH2" s="7"/>
      <c r="WZI2" s="7"/>
      <c r="WZJ2" s="7"/>
      <c r="WZK2" s="7"/>
      <c r="WZL2" s="7"/>
      <c r="WZM2" s="7"/>
      <c r="WZN2" s="7"/>
      <c r="WZO2" s="7"/>
      <c r="WZP2" s="7"/>
      <c r="WZQ2" s="7"/>
      <c r="WZR2" s="7"/>
      <c r="WZS2" s="7"/>
      <c r="WZT2" s="7"/>
      <c r="WZU2" s="7"/>
      <c r="WZV2" s="7"/>
      <c r="WZW2" s="7"/>
      <c r="WZX2" s="7"/>
      <c r="WZY2" s="7"/>
      <c r="WZZ2" s="7"/>
      <c r="XAA2" s="7"/>
      <c r="XAB2" s="7"/>
      <c r="XAC2" s="7"/>
      <c r="XAD2" s="7"/>
      <c r="XAE2" s="7"/>
      <c r="XAF2" s="7"/>
      <c r="XAG2" s="7"/>
      <c r="XAH2" s="7"/>
      <c r="XAI2" s="7"/>
      <c r="XAJ2" s="7"/>
      <c r="XAK2" s="7"/>
      <c r="XAL2" s="7"/>
      <c r="XAM2" s="7"/>
      <c r="XAN2" s="7"/>
      <c r="XAO2" s="7"/>
      <c r="XAP2" s="7"/>
      <c r="XAQ2" s="7"/>
      <c r="XAR2" s="7"/>
      <c r="XAS2" s="7"/>
      <c r="XAT2" s="7"/>
      <c r="XAU2" s="7"/>
      <c r="XAV2" s="7"/>
      <c r="XAW2" s="7"/>
      <c r="XAX2" s="7"/>
      <c r="XAY2" s="7"/>
      <c r="XAZ2" s="7"/>
      <c r="XBA2" s="7"/>
      <c r="XBB2" s="7"/>
      <c r="XBC2" s="7"/>
      <c r="XBD2" s="7"/>
      <c r="XBE2" s="7"/>
      <c r="XBF2" s="7"/>
      <c r="XBG2" s="7"/>
      <c r="XBH2" s="7"/>
      <c r="XBI2" s="7"/>
      <c r="XBJ2" s="7"/>
      <c r="XBK2" s="7"/>
      <c r="XBL2" s="7"/>
      <c r="XBM2" s="7"/>
      <c r="XBN2" s="7"/>
      <c r="XBO2" s="7"/>
      <c r="XBP2" s="7"/>
      <c r="XBQ2" s="7"/>
      <c r="XBR2" s="7"/>
      <c r="XBS2" s="7"/>
      <c r="XBT2" s="7"/>
      <c r="XBU2" s="7"/>
      <c r="XBV2" s="7"/>
      <c r="XBW2" s="7"/>
      <c r="XBX2" s="7"/>
      <c r="XBY2" s="7"/>
      <c r="XBZ2" s="7"/>
      <c r="XCA2" s="7"/>
      <c r="XCB2" s="7"/>
      <c r="XCC2" s="7"/>
      <c r="XCD2" s="7"/>
      <c r="XCE2" s="7"/>
      <c r="XCF2" s="7"/>
      <c r="XCG2" s="7"/>
      <c r="XCH2" s="7"/>
      <c r="XCI2" s="7"/>
      <c r="XCJ2" s="7"/>
      <c r="XCK2" s="7"/>
      <c r="XCL2" s="7"/>
      <c r="XCM2" s="7"/>
      <c r="XCN2" s="7"/>
      <c r="XCO2" s="7"/>
      <c r="XCP2" s="7"/>
      <c r="XCQ2" s="7"/>
      <c r="XCR2" s="7"/>
      <c r="XCS2" s="7"/>
      <c r="XCT2" s="7"/>
      <c r="XCU2" s="7"/>
      <c r="XCV2" s="7"/>
      <c r="XCW2" s="7"/>
      <c r="XCX2" s="7"/>
      <c r="XCY2" s="7"/>
      <c r="XCZ2" s="7"/>
      <c r="XDA2" s="7"/>
      <c r="XDB2" s="7"/>
      <c r="XDC2" s="7"/>
      <c r="XDD2" s="7"/>
      <c r="XDE2" s="7"/>
      <c r="XDF2" s="7"/>
      <c r="XDG2" s="7"/>
      <c r="XDH2" s="7"/>
      <c r="XDI2" s="7"/>
      <c r="XDJ2" s="7"/>
      <c r="XDK2" s="7"/>
      <c r="XDL2" s="7"/>
      <c r="XDM2" s="7"/>
      <c r="XDN2" s="7"/>
      <c r="XDO2" s="7"/>
      <c r="XDP2" s="7"/>
      <c r="XDQ2" s="7"/>
      <c r="XDR2" s="7"/>
      <c r="XDS2" s="7"/>
      <c r="XDT2" s="7"/>
      <c r="XDU2" s="7"/>
      <c r="XDV2" s="7"/>
      <c r="XDW2" s="7"/>
      <c r="XDX2" s="7"/>
      <c r="XDY2" s="7"/>
      <c r="XDZ2" s="7"/>
      <c r="XEA2" s="7"/>
      <c r="XEB2" s="7"/>
      <c r="XEC2" s="7"/>
      <c r="XED2" s="7"/>
      <c r="XEE2" s="7"/>
      <c r="XEF2" s="7"/>
      <c r="XEG2" s="7"/>
      <c r="XEH2" s="7"/>
      <c r="XEI2" s="7"/>
      <c r="XEJ2" s="7"/>
      <c r="XEK2" s="7"/>
      <c r="XEL2" s="7"/>
      <c r="XEM2" s="7"/>
      <c r="XEN2" s="7"/>
      <c r="XEO2" s="7"/>
      <c r="XEP2" s="7"/>
      <c r="XEQ2" s="7"/>
      <c r="XER2" s="7"/>
      <c r="XES2" s="7"/>
      <c r="XET2" s="7"/>
      <c r="XEU2" s="7"/>
      <c r="XEV2" s="7"/>
      <c r="XEW2" s="7"/>
      <c r="XEX2" s="7"/>
      <c r="XEY2" s="50"/>
      <c r="XEZ2" s="50"/>
      <c r="XFA2" s="50"/>
      <c r="XFB2" s="50"/>
      <c r="XFC2" s="50"/>
      <c r="XFD2" s="50"/>
    </row>
    <row r="3" spans="2:16384" ht="20.100000000000001" customHeight="1">
      <c r="B3" s="7" t="s">
        <v>62</v>
      </c>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c r="IW3" s="7"/>
      <c r="IX3" s="7"/>
      <c r="IY3" s="7"/>
      <c r="IZ3" s="7"/>
      <c r="JA3" s="7"/>
      <c r="JB3" s="7"/>
      <c r="JC3" s="7"/>
      <c r="JD3" s="7"/>
      <c r="JE3" s="7"/>
      <c r="JF3" s="7"/>
      <c r="JG3" s="7"/>
      <c r="JH3" s="7"/>
      <c r="JI3" s="7"/>
      <c r="JJ3" s="7"/>
      <c r="JK3" s="7"/>
      <c r="JL3" s="7"/>
      <c r="JM3" s="7"/>
      <c r="JN3" s="7"/>
      <c r="JO3" s="7"/>
      <c r="JP3" s="7"/>
      <c r="JQ3" s="7"/>
      <c r="JR3" s="7"/>
      <c r="JS3" s="7"/>
      <c r="JT3" s="7"/>
      <c r="JU3" s="7"/>
      <c r="JV3" s="7"/>
      <c r="JW3" s="7"/>
      <c r="JX3" s="7"/>
      <c r="JY3" s="7"/>
      <c r="JZ3" s="7"/>
      <c r="KA3" s="7"/>
      <c r="KB3" s="7"/>
      <c r="KC3" s="7"/>
      <c r="KD3" s="7"/>
      <c r="KE3" s="7"/>
      <c r="KF3" s="7"/>
      <c r="KG3" s="7"/>
      <c r="KH3" s="7"/>
      <c r="KI3" s="7"/>
      <c r="KJ3" s="7"/>
      <c r="KK3" s="7"/>
      <c r="KL3" s="7"/>
      <c r="KM3" s="7"/>
      <c r="KN3" s="7"/>
      <c r="KO3" s="7"/>
      <c r="KP3" s="7"/>
      <c r="KQ3" s="7"/>
      <c r="KR3" s="7"/>
      <c r="KS3" s="7"/>
      <c r="KT3" s="7"/>
      <c r="KU3" s="7"/>
      <c r="KV3" s="7"/>
      <c r="KW3" s="7"/>
      <c r="KX3" s="7"/>
      <c r="KY3" s="7"/>
      <c r="KZ3" s="7"/>
      <c r="LA3" s="7"/>
      <c r="LB3" s="7"/>
      <c r="LC3" s="7"/>
      <c r="LD3" s="7"/>
      <c r="LE3" s="7"/>
      <c r="LF3" s="7"/>
      <c r="LG3" s="7"/>
      <c r="LH3" s="7"/>
      <c r="LI3" s="7"/>
      <c r="LJ3" s="7"/>
      <c r="LK3" s="7"/>
      <c r="LL3" s="7"/>
      <c r="LM3" s="7"/>
      <c r="LN3" s="7"/>
      <c r="LO3" s="7"/>
      <c r="LP3" s="7"/>
      <c r="LQ3" s="7"/>
      <c r="LR3" s="7"/>
      <c r="LS3" s="7"/>
      <c r="LT3" s="7"/>
      <c r="LU3" s="7"/>
      <c r="LV3" s="7"/>
      <c r="LW3" s="7"/>
      <c r="LX3" s="7"/>
      <c r="LY3" s="7"/>
      <c r="LZ3" s="7"/>
      <c r="MA3" s="7"/>
      <c r="MB3" s="7"/>
      <c r="MC3" s="7"/>
      <c r="MD3" s="7"/>
      <c r="ME3" s="7"/>
      <c r="MF3" s="7"/>
      <c r="MG3" s="7"/>
      <c r="MH3" s="7"/>
      <c r="MI3" s="7"/>
      <c r="MJ3" s="7"/>
      <c r="MK3" s="7"/>
      <c r="ML3" s="7"/>
      <c r="MM3" s="7"/>
      <c r="MN3" s="7"/>
      <c r="MO3" s="7"/>
      <c r="MP3" s="7"/>
      <c r="MQ3" s="7"/>
      <c r="MR3" s="7"/>
      <c r="MS3" s="7"/>
      <c r="MT3" s="7"/>
      <c r="MU3" s="7"/>
      <c r="MV3" s="7"/>
      <c r="MW3" s="7"/>
      <c r="MX3" s="7"/>
      <c r="MY3" s="7"/>
      <c r="MZ3" s="7"/>
      <c r="NA3" s="7"/>
      <c r="NB3" s="7"/>
      <c r="NC3" s="7"/>
      <c r="ND3" s="7"/>
      <c r="NE3" s="7"/>
      <c r="NF3" s="7"/>
      <c r="NG3" s="7"/>
      <c r="NH3" s="7"/>
      <c r="NI3" s="7"/>
      <c r="NJ3" s="7"/>
      <c r="NK3" s="7"/>
      <c r="NL3" s="7"/>
      <c r="NM3" s="7"/>
      <c r="NN3" s="7"/>
      <c r="NO3" s="7"/>
      <c r="NP3" s="7"/>
      <c r="NQ3" s="7"/>
      <c r="NR3" s="7"/>
      <c r="NS3" s="7"/>
      <c r="NT3" s="7"/>
      <c r="NU3" s="7"/>
      <c r="NV3" s="7"/>
      <c r="NW3" s="7"/>
      <c r="NX3" s="7"/>
      <c r="NY3" s="7"/>
      <c r="NZ3" s="7"/>
      <c r="OA3" s="7"/>
      <c r="OB3" s="7"/>
      <c r="OC3" s="7"/>
      <c r="OD3" s="7"/>
      <c r="OE3" s="7"/>
      <c r="OF3" s="7"/>
      <c r="OG3" s="7"/>
      <c r="OH3" s="7"/>
      <c r="OI3" s="7"/>
      <c r="OJ3" s="7"/>
      <c r="OK3" s="7"/>
      <c r="OL3" s="7"/>
      <c r="OM3" s="7"/>
      <c r="ON3" s="7"/>
      <c r="OO3" s="7"/>
      <c r="OP3" s="7"/>
      <c r="OQ3" s="7"/>
      <c r="OR3" s="7"/>
      <c r="OS3" s="7"/>
      <c r="OT3" s="7"/>
      <c r="OU3" s="7"/>
      <c r="OV3" s="7"/>
      <c r="OW3" s="7"/>
      <c r="OX3" s="7"/>
      <c r="OY3" s="7"/>
      <c r="OZ3" s="7"/>
      <c r="PA3" s="7"/>
      <c r="PB3" s="7"/>
      <c r="PC3" s="7"/>
      <c r="PD3" s="7"/>
      <c r="PE3" s="7"/>
      <c r="PF3" s="7"/>
      <c r="PG3" s="7"/>
      <c r="PH3" s="7"/>
      <c r="PI3" s="7"/>
      <c r="PJ3" s="7"/>
      <c r="PK3" s="7"/>
      <c r="PL3" s="7"/>
      <c r="PM3" s="7"/>
      <c r="PN3" s="7"/>
      <c r="PO3" s="7"/>
      <c r="PP3" s="7"/>
      <c r="PQ3" s="7"/>
      <c r="PR3" s="7"/>
      <c r="PS3" s="7"/>
      <c r="PT3" s="7"/>
      <c r="PU3" s="7"/>
      <c r="PV3" s="7"/>
      <c r="PW3" s="7"/>
      <c r="PX3" s="7"/>
      <c r="PY3" s="7"/>
      <c r="PZ3" s="7"/>
      <c r="QA3" s="7"/>
      <c r="QB3" s="7"/>
      <c r="QC3" s="7"/>
      <c r="QD3" s="7"/>
      <c r="QE3" s="7"/>
      <c r="QF3" s="7"/>
      <c r="QG3" s="7"/>
      <c r="QH3" s="7"/>
      <c r="QI3" s="7"/>
      <c r="QJ3" s="7"/>
      <c r="QK3" s="7"/>
      <c r="QL3" s="7"/>
      <c r="QM3" s="7"/>
      <c r="QN3" s="7"/>
      <c r="QO3" s="7"/>
      <c r="QP3" s="7"/>
      <c r="QQ3" s="7"/>
      <c r="QR3" s="7"/>
      <c r="QS3" s="7"/>
      <c r="QT3" s="7"/>
      <c r="QU3" s="7"/>
      <c r="QV3" s="7"/>
      <c r="QW3" s="7"/>
      <c r="QX3" s="7"/>
      <c r="QY3" s="7"/>
      <c r="QZ3" s="7"/>
      <c r="RA3" s="7"/>
      <c r="RB3" s="7"/>
      <c r="RC3" s="7"/>
      <c r="RD3" s="7"/>
      <c r="RE3" s="7"/>
      <c r="RF3" s="7"/>
      <c r="RG3" s="7"/>
      <c r="RH3" s="7"/>
      <c r="RI3" s="7"/>
      <c r="RJ3" s="7"/>
      <c r="RK3" s="7"/>
      <c r="RL3" s="7"/>
      <c r="RM3" s="7"/>
      <c r="RN3" s="7"/>
      <c r="RO3" s="7"/>
      <c r="RP3" s="7"/>
      <c r="RQ3" s="7"/>
      <c r="RR3" s="7"/>
      <c r="RS3" s="7"/>
      <c r="RT3" s="7"/>
      <c r="RU3" s="7"/>
      <c r="RV3" s="7"/>
      <c r="RW3" s="7"/>
      <c r="RX3" s="7"/>
      <c r="RY3" s="7"/>
      <c r="RZ3" s="7"/>
      <c r="SA3" s="7"/>
      <c r="SB3" s="7"/>
      <c r="SC3" s="7"/>
      <c r="SD3" s="7"/>
      <c r="SE3" s="7"/>
      <c r="SF3" s="7"/>
      <c r="SG3" s="7"/>
      <c r="SH3" s="7"/>
      <c r="SI3" s="7"/>
      <c r="SJ3" s="7"/>
      <c r="SK3" s="7"/>
      <c r="SL3" s="7"/>
      <c r="SM3" s="7"/>
      <c r="SN3" s="7"/>
      <c r="SO3" s="7"/>
      <c r="SP3" s="7"/>
      <c r="SQ3" s="7"/>
      <c r="SR3" s="7"/>
      <c r="SS3" s="7"/>
      <c r="ST3" s="7"/>
      <c r="SU3" s="7"/>
      <c r="SV3" s="7"/>
      <c r="SW3" s="7"/>
      <c r="SX3" s="7"/>
      <c r="SY3" s="7"/>
      <c r="SZ3" s="7"/>
      <c r="TA3" s="7"/>
      <c r="TB3" s="7"/>
      <c r="TC3" s="7"/>
      <c r="TD3" s="7"/>
      <c r="TE3" s="7"/>
      <c r="TF3" s="7"/>
      <c r="TG3" s="7"/>
      <c r="TH3" s="7"/>
      <c r="TI3" s="7"/>
      <c r="TJ3" s="7"/>
      <c r="TK3" s="7"/>
      <c r="TL3" s="7"/>
      <c r="TM3" s="7"/>
      <c r="TN3" s="7"/>
      <c r="TO3" s="7"/>
      <c r="TP3" s="7"/>
      <c r="TQ3" s="7"/>
      <c r="TR3" s="7"/>
      <c r="TS3" s="7"/>
      <c r="TT3" s="7"/>
      <c r="TU3" s="7"/>
      <c r="TV3" s="7"/>
      <c r="TW3" s="7"/>
      <c r="TX3" s="7"/>
      <c r="TY3" s="7"/>
      <c r="TZ3" s="7"/>
      <c r="UA3" s="7"/>
      <c r="UB3" s="7"/>
      <c r="UC3" s="7"/>
      <c r="UD3" s="7"/>
      <c r="UE3" s="7"/>
      <c r="UF3" s="7"/>
      <c r="UG3" s="7"/>
      <c r="UH3" s="7"/>
      <c r="UI3" s="7"/>
      <c r="UJ3" s="7"/>
      <c r="UK3" s="7"/>
      <c r="UL3" s="7"/>
      <c r="UM3" s="7"/>
      <c r="UN3" s="7"/>
      <c r="UO3" s="7"/>
      <c r="UP3" s="7"/>
      <c r="UQ3" s="7"/>
      <c r="UR3" s="7"/>
      <c r="US3" s="7"/>
      <c r="UT3" s="7"/>
      <c r="UU3" s="7"/>
      <c r="UV3" s="7"/>
      <c r="UW3" s="7"/>
      <c r="UX3" s="7"/>
      <c r="UY3" s="7"/>
      <c r="UZ3" s="7"/>
      <c r="VA3" s="7"/>
      <c r="VB3" s="7"/>
      <c r="VC3" s="7"/>
      <c r="VD3" s="7"/>
      <c r="VE3" s="7"/>
      <c r="VF3" s="7"/>
      <c r="VG3" s="7"/>
      <c r="VH3" s="7"/>
      <c r="VI3" s="7"/>
      <c r="VJ3" s="7"/>
      <c r="VK3" s="7"/>
      <c r="VL3" s="7"/>
      <c r="VM3" s="7"/>
      <c r="VN3" s="7"/>
      <c r="VO3" s="7"/>
      <c r="VP3" s="7"/>
      <c r="VQ3" s="7"/>
      <c r="VR3" s="7"/>
      <c r="VS3" s="7"/>
      <c r="VT3" s="7"/>
      <c r="VU3" s="7"/>
      <c r="VV3" s="7"/>
      <c r="VW3" s="7"/>
      <c r="VX3" s="7"/>
      <c r="VY3" s="7"/>
      <c r="VZ3" s="7"/>
      <c r="WA3" s="7"/>
      <c r="WB3" s="7"/>
      <c r="WC3" s="7"/>
      <c r="WD3" s="7"/>
      <c r="WE3" s="7"/>
      <c r="WF3" s="7"/>
      <c r="WG3" s="7"/>
      <c r="WH3" s="7"/>
      <c r="WI3" s="7"/>
      <c r="WJ3" s="7"/>
      <c r="WK3" s="7"/>
      <c r="WL3" s="7"/>
      <c r="WM3" s="7"/>
      <c r="WN3" s="7"/>
      <c r="WO3" s="7"/>
      <c r="WP3" s="7"/>
      <c r="WQ3" s="7"/>
      <c r="WR3" s="7"/>
      <c r="WS3" s="7"/>
      <c r="WT3" s="7"/>
      <c r="WU3" s="7"/>
      <c r="WV3" s="7"/>
      <c r="WW3" s="7"/>
      <c r="WX3" s="7"/>
      <c r="WY3" s="7"/>
      <c r="WZ3" s="7"/>
      <c r="XA3" s="7"/>
      <c r="XB3" s="7"/>
      <c r="XC3" s="7"/>
      <c r="XD3" s="7"/>
      <c r="XE3" s="7"/>
      <c r="XF3" s="7"/>
      <c r="XG3" s="7"/>
      <c r="XH3" s="7"/>
      <c r="XI3" s="7"/>
      <c r="XJ3" s="7"/>
      <c r="XK3" s="7"/>
      <c r="XL3" s="7"/>
      <c r="XM3" s="7"/>
      <c r="XN3" s="7"/>
      <c r="XO3" s="7"/>
      <c r="XP3" s="7"/>
      <c r="XQ3" s="7"/>
      <c r="XR3" s="7"/>
      <c r="XS3" s="7"/>
      <c r="XT3" s="7"/>
      <c r="XU3" s="7"/>
      <c r="XV3" s="7"/>
      <c r="XW3" s="7"/>
      <c r="XX3" s="7"/>
      <c r="XY3" s="7"/>
      <c r="XZ3" s="7"/>
      <c r="YA3" s="7"/>
      <c r="YB3" s="7"/>
      <c r="YC3" s="7"/>
      <c r="YD3" s="7"/>
      <c r="YE3" s="7"/>
      <c r="YF3" s="7"/>
      <c r="YG3" s="7"/>
      <c r="YH3" s="7"/>
      <c r="YI3" s="7"/>
      <c r="YJ3" s="7"/>
      <c r="YK3" s="7"/>
      <c r="YL3" s="7"/>
      <c r="YM3" s="7"/>
      <c r="YN3" s="7"/>
      <c r="YO3" s="7"/>
      <c r="YP3" s="7"/>
      <c r="YQ3" s="7"/>
      <c r="YR3" s="7"/>
      <c r="YS3" s="7"/>
      <c r="YT3" s="7"/>
      <c r="YU3" s="7"/>
      <c r="YV3" s="7"/>
      <c r="YW3" s="7"/>
      <c r="YX3" s="7"/>
      <c r="YY3" s="7"/>
      <c r="YZ3" s="7"/>
      <c r="ZA3" s="7"/>
      <c r="ZB3" s="7"/>
      <c r="ZC3" s="7"/>
      <c r="ZD3" s="7"/>
      <c r="ZE3" s="7"/>
      <c r="ZF3" s="7"/>
      <c r="ZG3" s="7"/>
      <c r="ZH3" s="7"/>
      <c r="ZI3" s="7"/>
      <c r="ZJ3" s="7"/>
      <c r="ZK3" s="7"/>
      <c r="ZL3" s="7"/>
      <c r="ZM3" s="7"/>
      <c r="ZN3" s="7"/>
      <c r="ZO3" s="7"/>
      <c r="ZP3" s="7"/>
      <c r="ZQ3" s="7"/>
      <c r="ZR3" s="7"/>
      <c r="ZS3" s="7"/>
      <c r="ZT3" s="7"/>
      <c r="ZU3" s="7"/>
      <c r="ZV3" s="7"/>
      <c r="ZW3" s="7"/>
      <c r="ZX3" s="7"/>
      <c r="ZY3" s="7"/>
      <c r="ZZ3" s="7"/>
      <c r="AAA3" s="7"/>
      <c r="AAB3" s="7"/>
      <c r="AAC3" s="7"/>
      <c r="AAD3" s="7"/>
      <c r="AAE3" s="7"/>
      <c r="AAF3" s="7"/>
      <c r="AAG3" s="7"/>
      <c r="AAH3" s="7"/>
      <c r="AAI3" s="7"/>
      <c r="AAJ3" s="7"/>
      <c r="AAK3" s="7"/>
      <c r="AAL3" s="7"/>
      <c r="AAM3" s="7"/>
      <c r="AAN3" s="7"/>
      <c r="AAO3" s="7"/>
      <c r="AAP3" s="7"/>
      <c r="AAQ3" s="7"/>
      <c r="AAR3" s="7"/>
      <c r="AAS3" s="7"/>
      <c r="AAT3" s="7"/>
      <c r="AAU3" s="7"/>
      <c r="AAV3" s="7"/>
      <c r="AAW3" s="7"/>
      <c r="AAX3" s="7"/>
      <c r="AAY3" s="7"/>
      <c r="AAZ3" s="7"/>
      <c r="ABA3" s="7"/>
      <c r="ABB3" s="7"/>
      <c r="ABC3" s="7"/>
      <c r="ABD3" s="7"/>
      <c r="ABE3" s="7"/>
      <c r="ABF3" s="7"/>
      <c r="ABG3" s="7"/>
      <c r="ABH3" s="7"/>
      <c r="ABI3" s="7"/>
      <c r="ABJ3" s="7"/>
      <c r="ABK3" s="7"/>
      <c r="ABL3" s="7"/>
      <c r="ABM3" s="7"/>
      <c r="ABN3" s="7"/>
      <c r="ABO3" s="7"/>
      <c r="ABP3" s="7"/>
      <c r="ABQ3" s="7"/>
      <c r="ABR3" s="7"/>
      <c r="ABS3" s="7"/>
      <c r="ABT3" s="7"/>
      <c r="ABU3" s="7"/>
      <c r="ABV3" s="7"/>
      <c r="ABW3" s="7"/>
      <c r="ABX3" s="7"/>
      <c r="ABY3" s="7"/>
      <c r="ABZ3" s="7"/>
      <c r="ACA3" s="7"/>
      <c r="ACB3" s="7"/>
      <c r="ACC3" s="7"/>
      <c r="ACD3" s="7"/>
      <c r="ACE3" s="7"/>
      <c r="ACF3" s="7"/>
      <c r="ACG3" s="7"/>
      <c r="ACH3" s="7"/>
      <c r="ACI3" s="7"/>
      <c r="ACJ3" s="7"/>
      <c r="ACK3" s="7"/>
      <c r="ACL3" s="7"/>
      <c r="ACM3" s="7"/>
      <c r="ACN3" s="7"/>
      <c r="ACO3" s="7"/>
      <c r="ACP3" s="7"/>
      <c r="ACQ3" s="7"/>
      <c r="ACR3" s="7"/>
      <c r="ACS3" s="7"/>
      <c r="ACT3" s="7"/>
      <c r="ACU3" s="7"/>
      <c r="ACV3" s="7"/>
      <c r="ACW3" s="7"/>
      <c r="ACX3" s="7"/>
      <c r="ACY3" s="7"/>
      <c r="ACZ3" s="7"/>
      <c r="ADA3" s="7"/>
      <c r="ADB3" s="7"/>
      <c r="ADC3" s="7"/>
      <c r="ADD3" s="7"/>
      <c r="ADE3" s="7"/>
      <c r="ADF3" s="7"/>
      <c r="ADG3" s="7"/>
      <c r="ADH3" s="7"/>
      <c r="ADI3" s="7"/>
      <c r="ADJ3" s="7"/>
      <c r="ADK3" s="7"/>
      <c r="ADL3" s="7"/>
      <c r="ADM3" s="7"/>
      <c r="ADN3" s="7"/>
      <c r="ADO3" s="7"/>
      <c r="ADP3" s="7"/>
      <c r="ADQ3" s="7"/>
      <c r="ADR3" s="7"/>
      <c r="ADS3" s="7"/>
      <c r="ADT3" s="7"/>
      <c r="ADU3" s="7"/>
      <c r="ADV3" s="7"/>
      <c r="ADW3" s="7"/>
      <c r="ADX3" s="7"/>
      <c r="ADY3" s="7"/>
      <c r="ADZ3" s="7"/>
      <c r="AEA3" s="7"/>
      <c r="AEB3" s="7"/>
      <c r="AEC3" s="7"/>
      <c r="AED3" s="7"/>
      <c r="AEE3" s="7"/>
      <c r="AEF3" s="7"/>
      <c r="AEG3" s="7"/>
      <c r="AEH3" s="7"/>
      <c r="AEI3" s="7"/>
      <c r="AEJ3" s="7"/>
      <c r="AEK3" s="7"/>
      <c r="AEL3" s="7"/>
      <c r="AEM3" s="7"/>
      <c r="AEN3" s="7"/>
      <c r="AEO3" s="7"/>
      <c r="AEP3" s="7"/>
      <c r="AEQ3" s="7"/>
      <c r="AER3" s="7"/>
      <c r="AES3" s="7"/>
      <c r="AET3" s="7"/>
      <c r="AEU3" s="7"/>
      <c r="AEV3" s="7"/>
      <c r="AEW3" s="7"/>
      <c r="AEX3" s="7"/>
      <c r="AEY3" s="7"/>
      <c r="AEZ3" s="7"/>
      <c r="AFA3" s="7"/>
      <c r="AFB3" s="7"/>
      <c r="AFC3" s="7"/>
      <c r="AFD3" s="7"/>
      <c r="AFE3" s="7"/>
      <c r="AFF3" s="7"/>
      <c r="AFG3" s="7"/>
      <c r="AFH3" s="7"/>
      <c r="AFI3" s="7"/>
      <c r="AFJ3" s="7"/>
      <c r="AFK3" s="7"/>
      <c r="AFL3" s="7"/>
      <c r="AFM3" s="7"/>
      <c r="AFN3" s="7"/>
      <c r="AFO3" s="7"/>
      <c r="AFP3" s="7"/>
      <c r="AFQ3" s="7"/>
      <c r="AFR3" s="7"/>
      <c r="AFS3" s="7"/>
      <c r="AFT3" s="7"/>
      <c r="AFU3" s="7"/>
      <c r="AFV3" s="7"/>
      <c r="AFW3" s="7"/>
      <c r="AFX3" s="7"/>
      <c r="AFY3" s="7"/>
      <c r="AFZ3" s="7"/>
      <c r="AGA3" s="7"/>
      <c r="AGB3" s="7"/>
      <c r="AGC3" s="7"/>
      <c r="AGD3" s="7"/>
      <c r="AGE3" s="7"/>
      <c r="AGF3" s="7"/>
      <c r="AGG3" s="7"/>
      <c r="AGH3" s="7"/>
      <c r="AGI3" s="7"/>
      <c r="AGJ3" s="7"/>
      <c r="AGK3" s="7"/>
      <c r="AGL3" s="7"/>
      <c r="AGM3" s="7"/>
      <c r="AGN3" s="7"/>
      <c r="AGO3" s="7"/>
      <c r="AGP3" s="7"/>
      <c r="AGQ3" s="7"/>
      <c r="AGR3" s="7"/>
      <c r="AGS3" s="7"/>
      <c r="AGT3" s="7"/>
      <c r="AGU3" s="7"/>
      <c r="AGV3" s="7"/>
      <c r="AGW3" s="7"/>
      <c r="AGX3" s="7"/>
      <c r="AGY3" s="7"/>
      <c r="AGZ3" s="7"/>
      <c r="AHA3" s="7"/>
      <c r="AHB3" s="7"/>
      <c r="AHC3" s="7"/>
      <c r="AHD3" s="7"/>
      <c r="AHE3" s="7"/>
      <c r="AHF3" s="7"/>
      <c r="AHG3" s="7"/>
      <c r="AHH3" s="7"/>
      <c r="AHI3" s="7"/>
      <c r="AHJ3" s="7"/>
      <c r="AHK3" s="7"/>
      <c r="AHL3" s="7"/>
      <c r="AHM3" s="7"/>
      <c r="AHN3" s="7"/>
      <c r="AHO3" s="7"/>
      <c r="AHP3" s="7"/>
      <c r="AHQ3" s="7"/>
      <c r="AHR3" s="7"/>
      <c r="AHS3" s="7"/>
      <c r="AHT3" s="7"/>
      <c r="AHU3" s="7"/>
      <c r="AHV3" s="7"/>
      <c r="AHW3" s="7"/>
      <c r="AHX3" s="7"/>
      <c r="AHY3" s="7"/>
      <c r="AHZ3" s="7"/>
      <c r="AIA3" s="7"/>
      <c r="AIB3" s="7"/>
      <c r="AIC3" s="7"/>
      <c r="AID3" s="7"/>
      <c r="AIE3" s="7"/>
      <c r="AIF3" s="7"/>
      <c r="AIG3" s="7"/>
      <c r="AIH3" s="7"/>
      <c r="AII3" s="7"/>
      <c r="AIJ3" s="7"/>
      <c r="AIK3" s="7"/>
      <c r="AIL3" s="7"/>
      <c r="AIM3" s="7"/>
      <c r="AIN3" s="7"/>
      <c r="AIO3" s="7"/>
      <c r="AIP3" s="7"/>
      <c r="AIQ3" s="7"/>
      <c r="AIR3" s="7"/>
      <c r="AIS3" s="7"/>
      <c r="AIT3" s="7"/>
      <c r="AIU3" s="7"/>
      <c r="AIV3" s="7"/>
      <c r="AIW3" s="7"/>
      <c r="AIX3" s="7"/>
      <c r="AIY3" s="7"/>
      <c r="AIZ3" s="7"/>
      <c r="AJA3" s="7"/>
      <c r="AJB3" s="7"/>
      <c r="AJC3" s="7"/>
      <c r="AJD3" s="7"/>
      <c r="AJE3" s="7"/>
      <c r="AJF3" s="7"/>
      <c r="AJG3" s="7"/>
      <c r="AJH3" s="7"/>
      <c r="AJI3" s="7"/>
      <c r="AJJ3" s="7"/>
      <c r="AJK3" s="7"/>
      <c r="AJL3" s="7"/>
      <c r="AJM3" s="7"/>
      <c r="AJN3" s="7"/>
      <c r="AJO3" s="7"/>
      <c r="AJP3" s="7"/>
      <c r="AJQ3" s="7"/>
      <c r="AJR3" s="7"/>
      <c r="AJS3" s="7"/>
      <c r="AJT3" s="7"/>
      <c r="AJU3" s="7"/>
      <c r="AJV3" s="7"/>
      <c r="AJW3" s="7"/>
      <c r="AJX3" s="7"/>
      <c r="AJY3" s="7"/>
      <c r="AJZ3" s="7"/>
      <c r="AKA3" s="7"/>
      <c r="AKB3" s="7"/>
      <c r="AKC3" s="7"/>
      <c r="AKD3" s="7"/>
      <c r="AKE3" s="7"/>
      <c r="AKF3" s="7"/>
      <c r="AKG3" s="7"/>
      <c r="AKH3" s="7"/>
      <c r="AKI3" s="7"/>
      <c r="AKJ3" s="7"/>
      <c r="AKK3" s="7"/>
      <c r="AKL3" s="7"/>
      <c r="AKM3" s="7"/>
      <c r="AKN3" s="7"/>
      <c r="AKO3" s="7"/>
      <c r="AKP3" s="7"/>
      <c r="AKQ3" s="7"/>
      <c r="AKR3" s="7"/>
      <c r="AKS3" s="7"/>
      <c r="AKT3" s="7"/>
      <c r="AKU3" s="7"/>
      <c r="AKV3" s="7"/>
      <c r="AKW3" s="7"/>
      <c r="AKX3" s="7"/>
      <c r="AKY3" s="7"/>
      <c r="AKZ3" s="7"/>
      <c r="ALA3" s="7"/>
      <c r="ALB3" s="7"/>
      <c r="ALC3" s="7"/>
      <c r="ALD3" s="7"/>
      <c r="ALE3" s="7"/>
      <c r="ALF3" s="7"/>
      <c r="ALG3" s="7"/>
      <c r="ALH3" s="7"/>
      <c r="ALI3" s="7"/>
      <c r="ALJ3" s="7"/>
      <c r="ALK3" s="7"/>
      <c r="ALL3" s="7"/>
      <c r="ALM3" s="7"/>
      <c r="ALN3" s="7"/>
      <c r="ALO3" s="7"/>
      <c r="ALP3" s="7"/>
      <c r="ALQ3" s="7"/>
      <c r="ALR3" s="7"/>
      <c r="ALS3" s="7"/>
      <c r="ALT3" s="7"/>
      <c r="ALU3" s="7"/>
      <c r="ALV3" s="7"/>
      <c r="ALW3" s="7"/>
      <c r="ALX3" s="7"/>
      <c r="ALY3" s="7"/>
      <c r="ALZ3" s="7"/>
      <c r="AMA3" s="7"/>
      <c r="AMB3" s="7"/>
      <c r="AMC3" s="7"/>
      <c r="AMD3" s="7"/>
      <c r="AME3" s="7"/>
      <c r="AMF3" s="7"/>
      <c r="AMG3" s="7"/>
      <c r="AMH3" s="7"/>
      <c r="AMI3" s="7"/>
      <c r="AMJ3" s="7"/>
      <c r="AMK3" s="7"/>
      <c r="AML3" s="7"/>
      <c r="AMM3" s="7"/>
      <c r="AMN3" s="7"/>
      <c r="AMO3" s="7"/>
      <c r="AMP3" s="7"/>
      <c r="AMQ3" s="7"/>
      <c r="AMR3" s="7"/>
      <c r="AMS3" s="7"/>
      <c r="AMT3" s="7"/>
      <c r="AMU3" s="7"/>
      <c r="AMV3" s="7"/>
      <c r="AMW3" s="7"/>
      <c r="AMX3" s="7"/>
      <c r="AMY3" s="7"/>
      <c r="AMZ3" s="7"/>
      <c r="ANA3" s="7"/>
      <c r="ANB3" s="7"/>
      <c r="ANC3" s="7"/>
      <c r="AND3" s="7"/>
      <c r="ANE3" s="7"/>
      <c r="ANF3" s="7"/>
      <c r="ANG3" s="7"/>
      <c r="ANH3" s="7"/>
      <c r="ANI3" s="7"/>
      <c r="ANJ3" s="7"/>
      <c r="ANK3" s="7"/>
      <c r="ANL3" s="7"/>
      <c r="ANM3" s="7"/>
      <c r="ANN3" s="7"/>
      <c r="ANO3" s="7"/>
      <c r="ANP3" s="7"/>
      <c r="ANQ3" s="7"/>
      <c r="ANR3" s="7"/>
      <c r="ANS3" s="7"/>
      <c r="ANT3" s="7"/>
      <c r="ANU3" s="7"/>
      <c r="ANV3" s="7"/>
      <c r="ANW3" s="7"/>
      <c r="ANX3" s="7"/>
      <c r="ANY3" s="7"/>
      <c r="ANZ3" s="7"/>
      <c r="AOA3" s="7"/>
      <c r="AOB3" s="7"/>
      <c r="AOC3" s="7"/>
      <c r="AOD3" s="7"/>
      <c r="AOE3" s="7"/>
      <c r="AOF3" s="7"/>
      <c r="AOG3" s="7"/>
      <c r="AOH3" s="7"/>
      <c r="AOI3" s="7"/>
      <c r="AOJ3" s="7"/>
      <c r="AOK3" s="7"/>
      <c r="AOL3" s="7"/>
      <c r="AOM3" s="7"/>
      <c r="AON3" s="7"/>
      <c r="AOO3" s="7"/>
      <c r="AOP3" s="7"/>
      <c r="AOQ3" s="7"/>
      <c r="AOR3" s="7"/>
      <c r="AOS3" s="7"/>
      <c r="AOT3" s="7"/>
      <c r="AOU3" s="7"/>
      <c r="AOV3" s="7"/>
      <c r="AOW3" s="7"/>
      <c r="AOX3" s="7"/>
      <c r="AOY3" s="7"/>
      <c r="AOZ3" s="7"/>
      <c r="APA3" s="7"/>
      <c r="APB3" s="7"/>
      <c r="APC3" s="7"/>
      <c r="APD3" s="7"/>
      <c r="APE3" s="7"/>
      <c r="APF3" s="7"/>
      <c r="APG3" s="7"/>
      <c r="APH3" s="7"/>
      <c r="API3" s="7"/>
      <c r="APJ3" s="7"/>
      <c r="APK3" s="7"/>
      <c r="APL3" s="7"/>
      <c r="APM3" s="7"/>
      <c r="APN3" s="7"/>
      <c r="APO3" s="7"/>
      <c r="APP3" s="7"/>
      <c r="APQ3" s="7"/>
      <c r="APR3" s="7"/>
      <c r="APS3" s="7"/>
      <c r="APT3" s="7"/>
      <c r="APU3" s="7"/>
      <c r="APV3" s="7"/>
      <c r="APW3" s="7"/>
      <c r="APX3" s="7"/>
      <c r="APY3" s="7"/>
      <c r="APZ3" s="7"/>
      <c r="AQA3" s="7"/>
      <c r="AQB3" s="7"/>
      <c r="AQC3" s="7"/>
      <c r="AQD3" s="7"/>
      <c r="AQE3" s="7"/>
      <c r="AQF3" s="7"/>
      <c r="AQG3" s="7"/>
      <c r="AQH3" s="7"/>
      <c r="AQI3" s="7"/>
      <c r="AQJ3" s="7"/>
      <c r="AQK3" s="7"/>
      <c r="AQL3" s="7"/>
      <c r="AQM3" s="7"/>
      <c r="AQN3" s="7"/>
      <c r="AQO3" s="7"/>
      <c r="AQP3" s="7"/>
      <c r="AQQ3" s="7"/>
      <c r="AQR3" s="7"/>
      <c r="AQS3" s="7"/>
      <c r="AQT3" s="7"/>
      <c r="AQU3" s="7"/>
      <c r="AQV3" s="7"/>
      <c r="AQW3" s="7"/>
      <c r="AQX3" s="7"/>
      <c r="AQY3" s="7"/>
      <c r="AQZ3" s="7"/>
      <c r="ARA3" s="7"/>
      <c r="ARB3" s="7"/>
      <c r="ARC3" s="7"/>
      <c r="ARD3" s="7"/>
      <c r="ARE3" s="7"/>
      <c r="ARF3" s="7"/>
      <c r="ARG3" s="7"/>
      <c r="ARH3" s="7"/>
      <c r="ARI3" s="7"/>
      <c r="ARJ3" s="7"/>
      <c r="ARK3" s="7"/>
      <c r="ARL3" s="7"/>
      <c r="ARM3" s="7"/>
      <c r="ARN3" s="7"/>
      <c r="ARO3" s="7"/>
      <c r="ARP3" s="7"/>
      <c r="ARQ3" s="7"/>
      <c r="ARR3" s="7"/>
      <c r="ARS3" s="7"/>
      <c r="ART3" s="7"/>
      <c r="ARU3" s="7"/>
      <c r="ARV3" s="7"/>
      <c r="ARW3" s="7"/>
      <c r="ARX3" s="7"/>
      <c r="ARY3" s="7"/>
      <c r="ARZ3" s="7"/>
      <c r="ASA3" s="7"/>
      <c r="ASB3" s="7"/>
      <c r="ASC3" s="7"/>
      <c r="ASD3" s="7"/>
      <c r="ASE3" s="7"/>
      <c r="ASF3" s="7"/>
      <c r="ASG3" s="7"/>
      <c r="ASH3" s="7"/>
      <c r="ASI3" s="7"/>
      <c r="ASJ3" s="7"/>
      <c r="ASK3" s="7"/>
      <c r="ASL3" s="7"/>
      <c r="ASM3" s="7"/>
      <c r="ASN3" s="7"/>
      <c r="ASO3" s="7"/>
      <c r="ASP3" s="7"/>
      <c r="ASQ3" s="7"/>
      <c r="ASR3" s="7"/>
      <c r="ASS3" s="7"/>
      <c r="AST3" s="7"/>
      <c r="ASU3" s="7"/>
      <c r="ASV3" s="7"/>
      <c r="ASW3" s="7"/>
      <c r="ASX3" s="7"/>
      <c r="ASY3" s="7"/>
      <c r="ASZ3" s="7"/>
      <c r="ATA3" s="7"/>
      <c r="ATB3" s="7"/>
      <c r="ATC3" s="7"/>
      <c r="ATD3" s="7"/>
      <c r="ATE3" s="7"/>
      <c r="ATF3" s="7"/>
      <c r="ATG3" s="7"/>
      <c r="ATH3" s="7"/>
      <c r="ATI3" s="7"/>
      <c r="ATJ3" s="7"/>
      <c r="ATK3" s="7"/>
      <c r="ATL3" s="7"/>
      <c r="ATM3" s="7"/>
      <c r="ATN3" s="7"/>
      <c r="ATO3" s="7"/>
      <c r="ATP3" s="7"/>
      <c r="ATQ3" s="7"/>
      <c r="ATR3" s="7"/>
      <c r="ATS3" s="7"/>
      <c r="ATT3" s="7"/>
      <c r="ATU3" s="7"/>
      <c r="ATV3" s="7"/>
      <c r="ATW3" s="7"/>
      <c r="ATX3" s="7"/>
      <c r="ATY3" s="7"/>
      <c r="ATZ3" s="7"/>
      <c r="AUA3" s="7"/>
      <c r="AUB3" s="7"/>
      <c r="AUC3" s="7"/>
      <c r="AUD3" s="7"/>
      <c r="AUE3" s="7"/>
      <c r="AUF3" s="7"/>
      <c r="AUG3" s="7"/>
      <c r="AUH3" s="7"/>
      <c r="AUI3" s="7"/>
      <c r="AUJ3" s="7"/>
      <c r="AUK3" s="7"/>
      <c r="AUL3" s="7"/>
      <c r="AUM3" s="7"/>
      <c r="AUN3" s="7"/>
      <c r="AUO3" s="7"/>
      <c r="AUP3" s="7"/>
      <c r="AUQ3" s="7"/>
      <c r="AUR3" s="7"/>
      <c r="AUS3" s="7"/>
      <c r="AUT3" s="7"/>
      <c r="AUU3" s="7"/>
      <c r="AUV3" s="7"/>
      <c r="AUW3" s="7"/>
      <c r="AUX3" s="7"/>
      <c r="AUY3" s="7"/>
      <c r="AUZ3" s="7"/>
      <c r="AVA3" s="7"/>
      <c r="AVB3" s="7"/>
      <c r="AVC3" s="7"/>
      <c r="AVD3" s="7"/>
      <c r="AVE3" s="7"/>
      <c r="AVF3" s="7"/>
      <c r="AVG3" s="7"/>
      <c r="AVH3" s="7"/>
      <c r="AVI3" s="7"/>
      <c r="AVJ3" s="7"/>
      <c r="AVK3" s="7"/>
      <c r="AVL3" s="7"/>
      <c r="AVM3" s="7"/>
      <c r="AVN3" s="7"/>
      <c r="AVO3" s="7"/>
      <c r="AVP3" s="7"/>
      <c r="AVQ3" s="7"/>
      <c r="AVR3" s="7"/>
      <c r="AVS3" s="7"/>
      <c r="AVT3" s="7"/>
      <c r="AVU3" s="7"/>
      <c r="AVV3" s="7"/>
      <c r="AVW3" s="7"/>
      <c r="AVX3" s="7"/>
      <c r="AVY3" s="7"/>
      <c r="AVZ3" s="7"/>
      <c r="AWA3" s="7"/>
      <c r="AWB3" s="7"/>
      <c r="AWC3" s="7"/>
      <c r="AWD3" s="7"/>
      <c r="AWE3" s="7"/>
      <c r="AWF3" s="7"/>
      <c r="AWG3" s="7"/>
      <c r="AWH3" s="7"/>
      <c r="AWI3" s="7"/>
      <c r="AWJ3" s="7"/>
      <c r="AWK3" s="7"/>
      <c r="AWL3" s="7"/>
      <c r="AWM3" s="7"/>
      <c r="AWN3" s="7"/>
      <c r="AWO3" s="7"/>
      <c r="AWP3" s="7"/>
      <c r="AWQ3" s="7"/>
      <c r="AWR3" s="7"/>
      <c r="AWS3" s="7"/>
      <c r="AWT3" s="7"/>
      <c r="AWU3" s="7"/>
      <c r="AWV3" s="7"/>
      <c r="AWW3" s="7"/>
      <c r="AWX3" s="7"/>
      <c r="AWY3" s="7"/>
      <c r="AWZ3" s="7"/>
      <c r="AXA3" s="7"/>
      <c r="AXB3" s="7"/>
      <c r="AXC3" s="7"/>
      <c r="AXD3" s="7"/>
      <c r="AXE3" s="7"/>
      <c r="AXF3" s="7"/>
      <c r="AXG3" s="7"/>
      <c r="AXH3" s="7"/>
      <c r="AXI3" s="7"/>
      <c r="AXJ3" s="7"/>
      <c r="AXK3" s="7"/>
      <c r="AXL3" s="7"/>
      <c r="AXM3" s="7"/>
      <c r="AXN3" s="7"/>
      <c r="AXO3" s="7"/>
      <c r="AXP3" s="7"/>
      <c r="AXQ3" s="7"/>
      <c r="AXR3" s="7"/>
      <c r="AXS3" s="7"/>
      <c r="AXT3" s="7"/>
      <c r="AXU3" s="7"/>
      <c r="AXV3" s="7"/>
      <c r="AXW3" s="7"/>
      <c r="AXX3" s="7"/>
      <c r="AXY3" s="7"/>
      <c r="AXZ3" s="7"/>
      <c r="AYA3" s="7"/>
      <c r="AYB3" s="7"/>
      <c r="AYC3" s="7"/>
      <c r="AYD3" s="7"/>
      <c r="AYE3" s="7"/>
      <c r="AYF3" s="7"/>
      <c r="AYG3" s="7"/>
      <c r="AYH3" s="7"/>
      <c r="AYI3" s="7"/>
      <c r="AYJ3" s="7"/>
      <c r="AYK3" s="7"/>
      <c r="AYL3" s="7"/>
      <c r="AYM3" s="7"/>
      <c r="AYN3" s="7"/>
      <c r="AYO3" s="7"/>
      <c r="AYP3" s="7"/>
      <c r="AYQ3" s="7"/>
      <c r="AYR3" s="7"/>
      <c r="AYS3" s="7"/>
      <c r="AYT3" s="7"/>
      <c r="AYU3" s="7"/>
      <c r="AYV3" s="7"/>
      <c r="AYW3" s="7"/>
      <c r="AYX3" s="7"/>
      <c r="AYY3" s="7"/>
      <c r="AYZ3" s="7"/>
      <c r="AZA3" s="7"/>
      <c r="AZB3" s="7"/>
      <c r="AZC3" s="7"/>
      <c r="AZD3" s="7"/>
      <c r="AZE3" s="7"/>
      <c r="AZF3" s="7"/>
      <c r="AZG3" s="7"/>
      <c r="AZH3" s="7"/>
      <c r="AZI3" s="7"/>
      <c r="AZJ3" s="7"/>
      <c r="AZK3" s="7"/>
      <c r="AZL3" s="7"/>
      <c r="AZM3" s="7"/>
      <c r="AZN3" s="7"/>
      <c r="AZO3" s="7"/>
      <c r="AZP3" s="7"/>
      <c r="AZQ3" s="7"/>
      <c r="AZR3" s="7"/>
      <c r="AZS3" s="7"/>
      <c r="AZT3" s="7"/>
      <c r="AZU3" s="7"/>
      <c r="AZV3" s="7"/>
      <c r="AZW3" s="7"/>
      <c r="AZX3" s="7"/>
      <c r="AZY3" s="7"/>
      <c r="AZZ3" s="7"/>
      <c r="BAA3" s="7"/>
      <c r="BAB3" s="7"/>
      <c r="BAC3" s="7"/>
      <c r="BAD3" s="7"/>
      <c r="BAE3" s="7"/>
      <c r="BAF3" s="7"/>
      <c r="BAG3" s="7"/>
      <c r="BAH3" s="7"/>
      <c r="BAI3" s="7"/>
      <c r="BAJ3" s="7"/>
      <c r="BAK3" s="7"/>
      <c r="BAL3" s="7"/>
      <c r="BAM3" s="7"/>
      <c r="BAN3" s="7"/>
      <c r="BAO3" s="7"/>
      <c r="BAP3" s="7"/>
      <c r="BAQ3" s="7"/>
      <c r="BAR3" s="7"/>
      <c r="BAS3" s="7"/>
      <c r="BAT3" s="7"/>
      <c r="BAU3" s="7"/>
      <c r="BAV3" s="7"/>
      <c r="BAW3" s="7"/>
      <c r="BAX3" s="7"/>
      <c r="BAY3" s="7"/>
      <c r="BAZ3" s="7"/>
      <c r="BBA3" s="7"/>
      <c r="BBB3" s="7"/>
      <c r="BBC3" s="7"/>
      <c r="BBD3" s="7"/>
      <c r="BBE3" s="7"/>
      <c r="BBF3" s="7"/>
      <c r="BBG3" s="7"/>
      <c r="BBH3" s="7"/>
      <c r="BBI3" s="7"/>
      <c r="BBJ3" s="7"/>
      <c r="BBK3" s="7"/>
      <c r="BBL3" s="7"/>
      <c r="BBM3" s="7"/>
      <c r="BBN3" s="7"/>
      <c r="BBO3" s="7"/>
      <c r="BBP3" s="7"/>
      <c r="BBQ3" s="7"/>
      <c r="BBR3" s="7"/>
      <c r="BBS3" s="7"/>
      <c r="BBT3" s="7"/>
      <c r="BBU3" s="7"/>
      <c r="BBV3" s="7"/>
      <c r="BBW3" s="7"/>
      <c r="BBX3" s="7"/>
      <c r="BBY3" s="7"/>
      <c r="BBZ3" s="7"/>
      <c r="BCA3" s="7"/>
      <c r="BCB3" s="7"/>
      <c r="BCC3" s="7"/>
      <c r="BCD3" s="7"/>
      <c r="BCE3" s="7"/>
      <c r="BCF3" s="7"/>
      <c r="BCG3" s="7"/>
      <c r="BCH3" s="7"/>
      <c r="BCI3" s="7"/>
      <c r="BCJ3" s="7"/>
      <c r="BCK3" s="7"/>
      <c r="BCL3" s="7"/>
      <c r="BCM3" s="7"/>
      <c r="BCN3" s="7"/>
      <c r="BCO3" s="7"/>
      <c r="BCP3" s="7"/>
      <c r="BCQ3" s="7"/>
      <c r="BCR3" s="7"/>
      <c r="BCS3" s="7"/>
      <c r="BCT3" s="7"/>
      <c r="BCU3" s="7"/>
      <c r="BCV3" s="7"/>
      <c r="BCW3" s="7"/>
      <c r="BCX3" s="7"/>
      <c r="BCY3" s="7"/>
      <c r="BCZ3" s="7"/>
      <c r="BDA3" s="7"/>
      <c r="BDB3" s="7"/>
      <c r="BDC3" s="7"/>
      <c r="BDD3" s="7"/>
      <c r="BDE3" s="7"/>
      <c r="BDF3" s="7"/>
      <c r="BDG3" s="7"/>
      <c r="BDH3" s="7"/>
      <c r="BDI3" s="7"/>
      <c r="BDJ3" s="7"/>
      <c r="BDK3" s="7"/>
      <c r="BDL3" s="7"/>
      <c r="BDM3" s="7"/>
      <c r="BDN3" s="7"/>
      <c r="BDO3" s="7"/>
      <c r="BDP3" s="7"/>
      <c r="BDQ3" s="7"/>
      <c r="BDR3" s="7"/>
      <c r="BDS3" s="7"/>
      <c r="BDT3" s="7"/>
      <c r="BDU3" s="7"/>
      <c r="BDV3" s="7"/>
      <c r="BDW3" s="7"/>
      <c r="BDX3" s="7"/>
      <c r="BDY3" s="7"/>
      <c r="BDZ3" s="7"/>
      <c r="BEA3" s="7"/>
      <c r="BEB3" s="7"/>
      <c r="BEC3" s="7"/>
      <c r="BED3" s="7"/>
      <c r="BEE3" s="7"/>
      <c r="BEF3" s="7"/>
      <c r="BEG3" s="7"/>
      <c r="BEH3" s="7"/>
      <c r="BEI3" s="7"/>
      <c r="BEJ3" s="7"/>
      <c r="BEK3" s="7"/>
      <c r="BEL3" s="7"/>
      <c r="BEM3" s="7"/>
      <c r="BEN3" s="7"/>
      <c r="BEO3" s="7"/>
      <c r="BEP3" s="7"/>
      <c r="BEQ3" s="7"/>
      <c r="BER3" s="7"/>
      <c r="BES3" s="7"/>
      <c r="BET3" s="7"/>
      <c r="BEU3" s="7"/>
      <c r="BEV3" s="7"/>
      <c r="BEW3" s="7"/>
      <c r="BEX3" s="7"/>
      <c r="BEY3" s="7"/>
      <c r="BEZ3" s="7"/>
      <c r="BFA3" s="7"/>
      <c r="BFB3" s="7"/>
      <c r="BFC3" s="7"/>
      <c r="BFD3" s="7"/>
      <c r="BFE3" s="7"/>
      <c r="BFF3" s="7"/>
      <c r="BFG3" s="7"/>
      <c r="BFH3" s="7"/>
      <c r="BFI3" s="7"/>
      <c r="BFJ3" s="7"/>
      <c r="BFK3" s="7"/>
      <c r="BFL3" s="7"/>
      <c r="BFM3" s="7"/>
      <c r="BFN3" s="7"/>
      <c r="BFO3" s="7"/>
      <c r="BFP3" s="7"/>
      <c r="BFQ3" s="7"/>
      <c r="BFR3" s="7"/>
      <c r="BFS3" s="7"/>
      <c r="BFT3" s="7"/>
      <c r="BFU3" s="7"/>
      <c r="BFV3" s="7"/>
      <c r="BFW3" s="7"/>
      <c r="BFX3" s="7"/>
      <c r="BFY3" s="7"/>
      <c r="BFZ3" s="7"/>
      <c r="BGA3" s="7"/>
      <c r="BGB3" s="7"/>
      <c r="BGC3" s="7"/>
      <c r="BGD3" s="7"/>
      <c r="BGE3" s="7"/>
      <c r="BGF3" s="7"/>
      <c r="BGG3" s="7"/>
      <c r="BGH3" s="7"/>
      <c r="BGI3" s="7"/>
      <c r="BGJ3" s="7"/>
      <c r="BGK3" s="7"/>
      <c r="BGL3" s="7"/>
      <c r="BGM3" s="7"/>
      <c r="BGN3" s="7"/>
      <c r="BGO3" s="7"/>
      <c r="BGP3" s="7"/>
      <c r="BGQ3" s="7"/>
      <c r="BGR3" s="7"/>
      <c r="BGS3" s="7"/>
      <c r="BGT3" s="7"/>
      <c r="BGU3" s="7"/>
      <c r="BGV3" s="7"/>
      <c r="BGW3" s="7"/>
      <c r="BGX3" s="7"/>
      <c r="BGY3" s="7"/>
      <c r="BGZ3" s="7"/>
      <c r="BHA3" s="7"/>
      <c r="BHB3" s="7"/>
      <c r="BHC3" s="7"/>
      <c r="BHD3" s="7"/>
      <c r="BHE3" s="7"/>
      <c r="BHF3" s="7"/>
      <c r="BHG3" s="7"/>
      <c r="BHH3" s="7"/>
      <c r="BHI3" s="7"/>
      <c r="BHJ3" s="7"/>
      <c r="BHK3" s="7"/>
      <c r="BHL3" s="7"/>
      <c r="BHM3" s="7"/>
      <c r="BHN3" s="7"/>
      <c r="BHO3" s="7"/>
      <c r="BHP3" s="7"/>
      <c r="BHQ3" s="7"/>
      <c r="BHR3" s="7"/>
      <c r="BHS3" s="7"/>
      <c r="BHT3" s="7"/>
      <c r="BHU3" s="7"/>
      <c r="BHV3" s="7"/>
      <c r="BHW3" s="7"/>
      <c r="BHX3" s="7"/>
      <c r="BHY3" s="7"/>
      <c r="BHZ3" s="7"/>
      <c r="BIA3" s="7"/>
      <c r="BIB3" s="7"/>
      <c r="BIC3" s="7"/>
      <c r="BID3" s="7"/>
      <c r="BIE3" s="7"/>
      <c r="BIF3" s="7"/>
      <c r="BIG3" s="7"/>
      <c r="BIH3" s="7"/>
      <c r="BII3" s="7"/>
      <c r="BIJ3" s="7"/>
      <c r="BIK3" s="7"/>
      <c r="BIL3" s="7"/>
      <c r="BIM3" s="7"/>
      <c r="BIN3" s="7"/>
      <c r="BIO3" s="7"/>
      <c r="BIP3" s="7"/>
      <c r="BIQ3" s="7"/>
      <c r="BIR3" s="7"/>
      <c r="BIS3" s="7"/>
      <c r="BIT3" s="7"/>
      <c r="BIU3" s="7"/>
      <c r="BIV3" s="7"/>
      <c r="BIW3" s="7"/>
      <c r="BIX3" s="7"/>
      <c r="BIY3" s="7"/>
      <c r="BIZ3" s="7"/>
      <c r="BJA3" s="7"/>
      <c r="BJB3" s="7"/>
      <c r="BJC3" s="7"/>
      <c r="BJD3" s="7"/>
      <c r="BJE3" s="7"/>
      <c r="BJF3" s="7"/>
      <c r="BJG3" s="7"/>
      <c r="BJH3" s="7"/>
      <c r="BJI3" s="7"/>
      <c r="BJJ3" s="7"/>
      <c r="BJK3" s="7"/>
      <c r="BJL3" s="7"/>
      <c r="BJM3" s="7"/>
      <c r="BJN3" s="7"/>
      <c r="BJO3" s="7"/>
      <c r="BJP3" s="7"/>
      <c r="BJQ3" s="7"/>
      <c r="BJR3" s="7"/>
      <c r="BJS3" s="7"/>
      <c r="BJT3" s="7"/>
      <c r="BJU3" s="7"/>
      <c r="BJV3" s="7"/>
      <c r="BJW3" s="7"/>
      <c r="BJX3" s="7"/>
      <c r="BJY3" s="7"/>
      <c r="BJZ3" s="7"/>
      <c r="BKA3" s="7"/>
      <c r="BKB3" s="7"/>
      <c r="BKC3" s="7"/>
      <c r="BKD3" s="7"/>
      <c r="BKE3" s="7"/>
      <c r="BKF3" s="7"/>
      <c r="BKG3" s="7"/>
      <c r="BKH3" s="7"/>
      <c r="BKI3" s="7"/>
      <c r="BKJ3" s="7"/>
      <c r="BKK3" s="7"/>
      <c r="BKL3" s="7"/>
      <c r="BKM3" s="7"/>
      <c r="BKN3" s="7"/>
      <c r="BKO3" s="7"/>
      <c r="BKP3" s="7"/>
      <c r="BKQ3" s="7"/>
      <c r="BKR3" s="7"/>
      <c r="BKS3" s="7"/>
      <c r="BKT3" s="7"/>
      <c r="BKU3" s="7"/>
      <c r="BKV3" s="7"/>
      <c r="BKW3" s="7"/>
      <c r="BKX3" s="7"/>
      <c r="BKY3" s="7"/>
      <c r="BKZ3" s="7"/>
      <c r="BLA3" s="7"/>
      <c r="BLB3" s="7"/>
      <c r="BLC3" s="7"/>
      <c r="BLD3" s="7"/>
      <c r="BLE3" s="7"/>
      <c r="BLF3" s="7"/>
      <c r="BLG3" s="7"/>
      <c r="BLH3" s="7"/>
      <c r="BLI3" s="7"/>
      <c r="BLJ3" s="7"/>
      <c r="BLK3" s="7"/>
      <c r="BLL3" s="7"/>
      <c r="BLM3" s="7"/>
      <c r="BLN3" s="7"/>
      <c r="BLO3" s="7"/>
      <c r="BLP3" s="7"/>
      <c r="BLQ3" s="7"/>
      <c r="BLR3" s="7"/>
      <c r="BLS3" s="7"/>
      <c r="BLT3" s="7"/>
      <c r="BLU3" s="7"/>
      <c r="BLV3" s="7"/>
      <c r="BLW3" s="7"/>
      <c r="BLX3" s="7"/>
      <c r="BLY3" s="7"/>
      <c r="BLZ3" s="7"/>
      <c r="BMA3" s="7"/>
      <c r="BMB3" s="7"/>
      <c r="BMC3" s="7"/>
      <c r="BMD3" s="7"/>
      <c r="BME3" s="7"/>
      <c r="BMF3" s="7"/>
      <c r="BMG3" s="7"/>
      <c r="BMH3" s="7"/>
      <c r="BMI3" s="7"/>
      <c r="BMJ3" s="7"/>
      <c r="BMK3" s="7"/>
      <c r="BML3" s="7"/>
      <c r="BMM3" s="7"/>
      <c r="BMN3" s="7"/>
      <c r="BMO3" s="7"/>
      <c r="BMP3" s="7"/>
      <c r="BMQ3" s="7"/>
      <c r="BMR3" s="7"/>
      <c r="BMS3" s="7"/>
      <c r="BMT3" s="7"/>
      <c r="BMU3" s="7"/>
      <c r="BMV3" s="7"/>
      <c r="BMW3" s="7"/>
      <c r="BMX3" s="7"/>
      <c r="BMY3" s="7"/>
      <c r="BMZ3" s="7"/>
      <c r="BNA3" s="7"/>
      <c r="BNB3" s="7"/>
      <c r="BNC3" s="7"/>
      <c r="BND3" s="7"/>
      <c r="BNE3" s="7"/>
      <c r="BNF3" s="7"/>
      <c r="BNG3" s="7"/>
      <c r="BNH3" s="7"/>
      <c r="BNI3" s="7"/>
      <c r="BNJ3" s="7"/>
      <c r="BNK3" s="7"/>
      <c r="BNL3" s="7"/>
      <c r="BNM3" s="7"/>
      <c r="BNN3" s="7"/>
      <c r="BNO3" s="7"/>
      <c r="BNP3" s="7"/>
      <c r="BNQ3" s="7"/>
      <c r="BNR3" s="7"/>
      <c r="BNS3" s="7"/>
      <c r="BNT3" s="7"/>
      <c r="BNU3" s="7"/>
      <c r="BNV3" s="7"/>
      <c r="BNW3" s="7"/>
      <c r="BNX3" s="7"/>
      <c r="BNY3" s="7"/>
      <c r="BNZ3" s="7"/>
      <c r="BOA3" s="7"/>
      <c r="BOB3" s="7"/>
      <c r="BOC3" s="7"/>
      <c r="BOD3" s="7"/>
      <c r="BOE3" s="7"/>
      <c r="BOF3" s="7"/>
      <c r="BOG3" s="7"/>
      <c r="BOH3" s="7"/>
      <c r="BOI3" s="7"/>
      <c r="BOJ3" s="7"/>
      <c r="BOK3" s="7"/>
      <c r="BOL3" s="7"/>
      <c r="BOM3" s="7"/>
      <c r="BON3" s="7"/>
      <c r="BOO3" s="7"/>
      <c r="BOP3" s="7"/>
      <c r="BOQ3" s="7"/>
      <c r="BOR3" s="7"/>
      <c r="BOS3" s="7"/>
      <c r="BOT3" s="7"/>
      <c r="BOU3" s="7"/>
      <c r="BOV3" s="7"/>
      <c r="BOW3" s="7"/>
      <c r="BOX3" s="7"/>
      <c r="BOY3" s="7"/>
      <c r="BOZ3" s="7"/>
      <c r="BPA3" s="7"/>
      <c r="BPB3" s="7"/>
      <c r="BPC3" s="7"/>
      <c r="BPD3" s="7"/>
      <c r="BPE3" s="7"/>
      <c r="BPF3" s="7"/>
      <c r="BPG3" s="7"/>
      <c r="BPH3" s="7"/>
      <c r="BPI3" s="7"/>
      <c r="BPJ3" s="7"/>
      <c r="BPK3" s="7"/>
      <c r="BPL3" s="7"/>
      <c r="BPM3" s="7"/>
      <c r="BPN3" s="7"/>
      <c r="BPO3" s="7"/>
      <c r="BPP3" s="7"/>
      <c r="BPQ3" s="7"/>
      <c r="BPR3" s="7"/>
      <c r="BPS3" s="7"/>
      <c r="BPT3" s="7"/>
      <c r="BPU3" s="7"/>
      <c r="BPV3" s="7"/>
      <c r="BPW3" s="7"/>
      <c r="BPX3" s="7"/>
      <c r="BPY3" s="7"/>
      <c r="BPZ3" s="7"/>
      <c r="BQA3" s="7"/>
      <c r="BQB3" s="7"/>
      <c r="BQC3" s="7"/>
      <c r="BQD3" s="7"/>
      <c r="BQE3" s="7"/>
      <c r="BQF3" s="7"/>
      <c r="BQG3" s="7"/>
      <c r="BQH3" s="7"/>
      <c r="BQI3" s="7"/>
      <c r="BQJ3" s="7"/>
      <c r="BQK3" s="7"/>
      <c r="BQL3" s="7"/>
      <c r="BQM3" s="7"/>
      <c r="BQN3" s="7"/>
      <c r="BQO3" s="7"/>
      <c r="BQP3" s="7"/>
      <c r="BQQ3" s="7"/>
      <c r="BQR3" s="7"/>
      <c r="BQS3" s="7"/>
      <c r="BQT3" s="7"/>
      <c r="BQU3" s="7"/>
      <c r="BQV3" s="7"/>
      <c r="BQW3" s="7"/>
      <c r="BQX3" s="7"/>
      <c r="BQY3" s="7"/>
      <c r="BQZ3" s="7"/>
      <c r="BRA3" s="7"/>
      <c r="BRB3" s="7"/>
      <c r="BRC3" s="7"/>
      <c r="BRD3" s="7"/>
      <c r="BRE3" s="7"/>
      <c r="BRF3" s="7"/>
      <c r="BRG3" s="7"/>
      <c r="BRH3" s="7"/>
      <c r="BRI3" s="7"/>
      <c r="BRJ3" s="7"/>
      <c r="BRK3" s="7"/>
      <c r="BRL3" s="7"/>
      <c r="BRM3" s="7"/>
      <c r="BRN3" s="7"/>
      <c r="BRO3" s="7"/>
      <c r="BRP3" s="7"/>
      <c r="BRQ3" s="7"/>
      <c r="BRR3" s="7"/>
      <c r="BRS3" s="7"/>
      <c r="BRT3" s="7"/>
      <c r="BRU3" s="7"/>
      <c r="BRV3" s="7"/>
      <c r="BRW3" s="7"/>
      <c r="BRX3" s="7"/>
      <c r="BRY3" s="7"/>
      <c r="BRZ3" s="7"/>
      <c r="BSA3" s="7"/>
      <c r="BSB3" s="7"/>
      <c r="BSC3" s="7"/>
      <c r="BSD3" s="7"/>
      <c r="BSE3" s="7"/>
      <c r="BSF3" s="7"/>
      <c r="BSG3" s="7"/>
      <c r="BSH3" s="7"/>
      <c r="BSI3" s="7"/>
      <c r="BSJ3" s="7"/>
      <c r="BSK3" s="7"/>
      <c r="BSL3" s="7"/>
      <c r="BSM3" s="7"/>
      <c r="BSN3" s="7"/>
      <c r="BSO3" s="7"/>
      <c r="BSP3" s="7"/>
      <c r="BSQ3" s="7"/>
      <c r="BSR3" s="7"/>
      <c r="BSS3" s="7"/>
      <c r="BST3" s="7"/>
      <c r="BSU3" s="7"/>
      <c r="BSV3" s="7"/>
      <c r="BSW3" s="7"/>
      <c r="BSX3" s="7"/>
      <c r="BSY3" s="7"/>
      <c r="BSZ3" s="7"/>
      <c r="BTA3" s="7"/>
      <c r="BTB3" s="7"/>
      <c r="BTC3" s="7"/>
      <c r="BTD3" s="7"/>
      <c r="BTE3" s="7"/>
      <c r="BTF3" s="7"/>
      <c r="BTG3" s="7"/>
      <c r="BTH3" s="7"/>
      <c r="BTI3" s="7"/>
      <c r="BTJ3" s="7"/>
      <c r="BTK3" s="7"/>
      <c r="BTL3" s="7"/>
      <c r="BTM3" s="7"/>
      <c r="BTN3" s="7"/>
      <c r="BTO3" s="7"/>
      <c r="BTP3" s="7"/>
      <c r="BTQ3" s="7"/>
      <c r="BTR3" s="7"/>
      <c r="BTS3" s="7"/>
      <c r="BTT3" s="7"/>
      <c r="BTU3" s="7"/>
      <c r="BTV3" s="7"/>
      <c r="BTW3" s="7"/>
      <c r="BTX3" s="7"/>
      <c r="BTY3" s="7"/>
      <c r="BTZ3" s="7"/>
      <c r="BUA3" s="7"/>
      <c r="BUB3" s="7"/>
      <c r="BUC3" s="7"/>
      <c r="BUD3" s="7"/>
      <c r="BUE3" s="7"/>
      <c r="BUF3" s="7"/>
      <c r="BUG3" s="7"/>
      <c r="BUH3" s="7"/>
      <c r="BUI3" s="7"/>
      <c r="BUJ3" s="7"/>
      <c r="BUK3" s="7"/>
      <c r="BUL3" s="7"/>
      <c r="BUM3" s="7"/>
      <c r="BUN3" s="7"/>
      <c r="BUO3" s="7"/>
      <c r="BUP3" s="7"/>
      <c r="BUQ3" s="7"/>
      <c r="BUR3" s="7"/>
      <c r="BUS3" s="7"/>
      <c r="BUT3" s="7"/>
      <c r="BUU3" s="7"/>
      <c r="BUV3" s="7"/>
      <c r="BUW3" s="7"/>
      <c r="BUX3" s="7"/>
      <c r="BUY3" s="7"/>
      <c r="BUZ3" s="7"/>
      <c r="BVA3" s="7"/>
      <c r="BVB3" s="7"/>
      <c r="BVC3" s="7"/>
      <c r="BVD3" s="7"/>
      <c r="BVE3" s="7"/>
      <c r="BVF3" s="7"/>
      <c r="BVG3" s="7"/>
      <c r="BVH3" s="7"/>
      <c r="BVI3" s="7"/>
      <c r="BVJ3" s="7"/>
      <c r="BVK3" s="7"/>
      <c r="BVL3" s="7"/>
      <c r="BVM3" s="7"/>
      <c r="BVN3" s="7"/>
      <c r="BVO3" s="7"/>
      <c r="BVP3" s="7"/>
      <c r="BVQ3" s="7"/>
      <c r="BVR3" s="7"/>
      <c r="BVS3" s="7"/>
      <c r="BVT3" s="7"/>
      <c r="BVU3" s="7"/>
      <c r="BVV3" s="7"/>
      <c r="BVW3" s="7"/>
      <c r="BVX3" s="7"/>
      <c r="BVY3" s="7"/>
      <c r="BVZ3" s="7"/>
      <c r="BWA3" s="7"/>
      <c r="BWB3" s="7"/>
      <c r="BWC3" s="7"/>
      <c r="BWD3" s="7"/>
      <c r="BWE3" s="7"/>
      <c r="BWF3" s="7"/>
      <c r="BWG3" s="7"/>
      <c r="BWH3" s="7"/>
      <c r="BWI3" s="7"/>
      <c r="BWJ3" s="7"/>
      <c r="BWK3" s="7"/>
      <c r="BWL3" s="7"/>
      <c r="BWM3" s="7"/>
      <c r="BWN3" s="7"/>
      <c r="BWO3" s="7"/>
      <c r="BWP3" s="7"/>
      <c r="BWQ3" s="7"/>
      <c r="BWR3" s="7"/>
      <c r="BWS3" s="7"/>
      <c r="BWT3" s="7"/>
      <c r="BWU3" s="7"/>
      <c r="BWV3" s="7"/>
      <c r="BWW3" s="7"/>
      <c r="BWX3" s="7"/>
      <c r="BWY3" s="7"/>
      <c r="BWZ3" s="7"/>
      <c r="BXA3" s="7"/>
      <c r="BXB3" s="7"/>
      <c r="BXC3" s="7"/>
      <c r="BXD3" s="7"/>
      <c r="BXE3" s="7"/>
      <c r="BXF3" s="7"/>
      <c r="BXG3" s="7"/>
      <c r="BXH3" s="7"/>
      <c r="BXI3" s="7"/>
      <c r="BXJ3" s="7"/>
      <c r="BXK3" s="7"/>
      <c r="BXL3" s="7"/>
      <c r="BXM3" s="7"/>
      <c r="BXN3" s="7"/>
      <c r="BXO3" s="7"/>
      <c r="BXP3" s="7"/>
      <c r="BXQ3" s="7"/>
      <c r="BXR3" s="7"/>
      <c r="BXS3" s="7"/>
      <c r="BXT3" s="7"/>
      <c r="BXU3" s="7"/>
      <c r="BXV3" s="7"/>
      <c r="BXW3" s="7"/>
      <c r="BXX3" s="7"/>
      <c r="BXY3" s="7"/>
      <c r="BXZ3" s="7"/>
      <c r="BYA3" s="7"/>
      <c r="BYB3" s="7"/>
      <c r="BYC3" s="7"/>
      <c r="BYD3" s="7"/>
      <c r="BYE3" s="7"/>
      <c r="BYF3" s="7"/>
      <c r="BYG3" s="7"/>
      <c r="BYH3" s="7"/>
      <c r="BYI3" s="7"/>
      <c r="BYJ3" s="7"/>
      <c r="BYK3" s="7"/>
      <c r="BYL3" s="7"/>
      <c r="BYM3" s="7"/>
      <c r="BYN3" s="7"/>
      <c r="BYO3" s="7"/>
      <c r="BYP3" s="7"/>
      <c r="BYQ3" s="7"/>
      <c r="BYR3" s="7"/>
      <c r="BYS3" s="7"/>
      <c r="BYT3" s="7"/>
      <c r="BYU3" s="7"/>
      <c r="BYV3" s="7"/>
      <c r="BYW3" s="7"/>
      <c r="BYX3" s="7"/>
      <c r="BYY3" s="7"/>
      <c r="BYZ3" s="7"/>
      <c r="BZA3" s="7"/>
      <c r="BZB3" s="7"/>
      <c r="BZC3" s="7"/>
      <c r="BZD3" s="7"/>
      <c r="BZE3" s="7"/>
      <c r="BZF3" s="7"/>
      <c r="BZG3" s="7"/>
      <c r="BZH3" s="7"/>
      <c r="BZI3" s="7"/>
      <c r="BZJ3" s="7"/>
      <c r="BZK3" s="7"/>
      <c r="BZL3" s="7"/>
      <c r="BZM3" s="7"/>
      <c r="BZN3" s="7"/>
      <c r="BZO3" s="7"/>
      <c r="BZP3" s="7"/>
      <c r="BZQ3" s="7"/>
      <c r="BZR3" s="7"/>
      <c r="BZS3" s="7"/>
      <c r="BZT3" s="7"/>
      <c r="BZU3" s="7"/>
      <c r="BZV3" s="7"/>
      <c r="BZW3" s="7"/>
      <c r="BZX3" s="7"/>
      <c r="BZY3" s="7"/>
      <c r="BZZ3" s="7"/>
      <c r="CAA3" s="7"/>
      <c r="CAB3" s="7"/>
      <c r="CAC3" s="7"/>
      <c r="CAD3" s="7"/>
      <c r="CAE3" s="7"/>
      <c r="CAF3" s="7"/>
      <c r="CAG3" s="7"/>
      <c r="CAH3" s="7"/>
      <c r="CAI3" s="7"/>
      <c r="CAJ3" s="7"/>
      <c r="CAK3" s="7"/>
      <c r="CAL3" s="7"/>
      <c r="CAM3" s="7"/>
      <c r="CAN3" s="7"/>
      <c r="CAO3" s="7"/>
      <c r="CAP3" s="7"/>
      <c r="CAQ3" s="7"/>
      <c r="CAR3" s="7"/>
      <c r="CAS3" s="7"/>
      <c r="CAT3" s="7"/>
      <c r="CAU3" s="7"/>
      <c r="CAV3" s="7"/>
      <c r="CAW3" s="7"/>
      <c r="CAX3" s="7"/>
      <c r="CAY3" s="7"/>
      <c r="CAZ3" s="7"/>
      <c r="CBA3" s="7"/>
      <c r="CBB3" s="7"/>
      <c r="CBC3" s="7"/>
      <c r="CBD3" s="7"/>
      <c r="CBE3" s="7"/>
      <c r="CBF3" s="7"/>
      <c r="CBG3" s="7"/>
      <c r="CBH3" s="7"/>
      <c r="CBI3" s="7"/>
      <c r="CBJ3" s="7"/>
      <c r="CBK3" s="7"/>
      <c r="CBL3" s="7"/>
      <c r="CBM3" s="7"/>
      <c r="CBN3" s="7"/>
      <c r="CBO3" s="7"/>
      <c r="CBP3" s="7"/>
      <c r="CBQ3" s="7"/>
      <c r="CBR3" s="7"/>
      <c r="CBS3" s="7"/>
      <c r="CBT3" s="7"/>
      <c r="CBU3" s="7"/>
      <c r="CBV3" s="7"/>
      <c r="CBW3" s="7"/>
      <c r="CBX3" s="7"/>
      <c r="CBY3" s="7"/>
      <c r="CBZ3" s="7"/>
      <c r="CCA3" s="7"/>
      <c r="CCB3" s="7"/>
      <c r="CCC3" s="7"/>
      <c r="CCD3" s="7"/>
      <c r="CCE3" s="7"/>
      <c r="CCF3" s="7"/>
      <c r="CCG3" s="7"/>
      <c r="CCH3" s="7"/>
      <c r="CCI3" s="7"/>
      <c r="CCJ3" s="7"/>
      <c r="CCK3" s="7"/>
      <c r="CCL3" s="7"/>
      <c r="CCM3" s="7"/>
      <c r="CCN3" s="7"/>
      <c r="CCO3" s="7"/>
      <c r="CCP3" s="7"/>
      <c r="CCQ3" s="7"/>
      <c r="CCR3" s="7"/>
      <c r="CCS3" s="7"/>
      <c r="CCT3" s="7"/>
      <c r="CCU3" s="7"/>
      <c r="CCV3" s="7"/>
      <c r="CCW3" s="7"/>
      <c r="CCX3" s="7"/>
      <c r="CCY3" s="7"/>
      <c r="CCZ3" s="7"/>
      <c r="CDA3" s="7"/>
      <c r="CDB3" s="7"/>
      <c r="CDC3" s="7"/>
      <c r="CDD3" s="7"/>
      <c r="CDE3" s="7"/>
      <c r="CDF3" s="7"/>
      <c r="CDG3" s="7"/>
      <c r="CDH3" s="7"/>
      <c r="CDI3" s="7"/>
      <c r="CDJ3" s="7"/>
      <c r="CDK3" s="7"/>
      <c r="CDL3" s="7"/>
      <c r="CDM3" s="7"/>
      <c r="CDN3" s="7"/>
      <c r="CDO3" s="7"/>
      <c r="CDP3" s="7"/>
      <c r="CDQ3" s="7"/>
      <c r="CDR3" s="7"/>
      <c r="CDS3" s="7"/>
      <c r="CDT3" s="7"/>
      <c r="CDU3" s="7"/>
      <c r="CDV3" s="7"/>
      <c r="CDW3" s="7"/>
      <c r="CDX3" s="7"/>
      <c r="CDY3" s="7"/>
      <c r="CDZ3" s="7"/>
      <c r="CEA3" s="7"/>
      <c r="CEB3" s="7"/>
      <c r="CEC3" s="7"/>
      <c r="CED3" s="7"/>
      <c r="CEE3" s="7"/>
      <c r="CEF3" s="7"/>
      <c r="CEG3" s="7"/>
      <c r="CEH3" s="7"/>
      <c r="CEI3" s="7"/>
      <c r="CEJ3" s="7"/>
      <c r="CEK3" s="7"/>
      <c r="CEL3" s="7"/>
      <c r="CEM3" s="7"/>
      <c r="CEN3" s="7"/>
      <c r="CEO3" s="7"/>
      <c r="CEP3" s="7"/>
      <c r="CEQ3" s="7"/>
      <c r="CER3" s="7"/>
      <c r="CES3" s="7"/>
      <c r="CET3" s="7"/>
      <c r="CEU3" s="7"/>
      <c r="CEV3" s="7"/>
      <c r="CEW3" s="7"/>
      <c r="CEX3" s="7"/>
      <c r="CEY3" s="7"/>
      <c r="CEZ3" s="7"/>
      <c r="CFA3" s="7"/>
      <c r="CFB3" s="7"/>
      <c r="CFC3" s="7"/>
      <c r="CFD3" s="7"/>
      <c r="CFE3" s="7"/>
      <c r="CFF3" s="7"/>
      <c r="CFG3" s="7"/>
      <c r="CFH3" s="7"/>
      <c r="CFI3" s="7"/>
      <c r="CFJ3" s="7"/>
      <c r="CFK3" s="7"/>
      <c r="CFL3" s="7"/>
      <c r="CFM3" s="7"/>
      <c r="CFN3" s="7"/>
      <c r="CFO3" s="7"/>
      <c r="CFP3" s="7"/>
      <c r="CFQ3" s="7"/>
      <c r="CFR3" s="7"/>
      <c r="CFS3" s="7"/>
      <c r="CFT3" s="7"/>
      <c r="CFU3" s="7"/>
      <c r="CFV3" s="7"/>
      <c r="CFW3" s="7"/>
      <c r="CFX3" s="7"/>
      <c r="CFY3" s="7"/>
      <c r="CFZ3" s="7"/>
      <c r="CGA3" s="7"/>
      <c r="CGB3" s="7"/>
      <c r="CGC3" s="7"/>
      <c r="CGD3" s="7"/>
      <c r="CGE3" s="7"/>
      <c r="CGF3" s="7"/>
      <c r="CGG3" s="7"/>
      <c r="CGH3" s="7"/>
      <c r="CGI3" s="7"/>
      <c r="CGJ3" s="7"/>
      <c r="CGK3" s="7"/>
      <c r="CGL3" s="7"/>
      <c r="CGM3" s="7"/>
      <c r="CGN3" s="7"/>
      <c r="CGO3" s="7"/>
      <c r="CGP3" s="7"/>
      <c r="CGQ3" s="7"/>
      <c r="CGR3" s="7"/>
      <c r="CGS3" s="7"/>
      <c r="CGT3" s="7"/>
      <c r="CGU3" s="7"/>
      <c r="CGV3" s="7"/>
      <c r="CGW3" s="7"/>
      <c r="CGX3" s="7"/>
      <c r="CGY3" s="7"/>
      <c r="CGZ3" s="7"/>
      <c r="CHA3" s="7"/>
      <c r="CHB3" s="7"/>
      <c r="CHC3" s="7"/>
      <c r="CHD3" s="7"/>
      <c r="CHE3" s="7"/>
      <c r="CHF3" s="7"/>
      <c r="CHG3" s="7"/>
      <c r="CHH3" s="7"/>
      <c r="CHI3" s="7"/>
      <c r="CHJ3" s="7"/>
      <c r="CHK3" s="7"/>
      <c r="CHL3" s="7"/>
      <c r="CHM3" s="7"/>
      <c r="CHN3" s="7"/>
      <c r="CHO3" s="7"/>
      <c r="CHP3" s="7"/>
      <c r="CHQ3" s="7"/>
      <c r="CHR3" s="7"/>
      <c r="CHS3" s="7"/>
      <c r="CHT3" s="7"/>
      <c r="CHU3" s="7"/>
      <c r="CHV3" s="7"/>
      <c r="CHW3" s="7"/>
      <c r="CHX3" s="7"/>
      <c r="CHY3" s="7"/>
      <c r="CHZ3" s="7"/>
      <c r="CIA3" s="7"/>
      <c r="CIB3" s="7"/>
      <c r="CIC3" s="7"/>
      <c r="CID3" s="7"/>
      <c r="CIE3" s="7"/>
      <c r="CIF3" s="7"/>
      <c r="CIG3" s="7"/>
      <c r="CIH3" s="7"/>
      <c r="CII3" s="7"/>
      <c r="CIJ3" s="7"/>
      <c r="CIK3" s="7"/>
      <c r="CIL3" s="7"/>
      <c r="CIM3" s="7"/>
      <c r="CIN3" s="7"/>
      <c r="CIO3" s="7"/>
      <c r="CIP3" s="7"/>
      <c r="CIQ3" s="7"/>
      <c r="CIR3" s="7"/>
      <c r="CIS3" s="7"/>
      <c r="CIT3" s="7"/>
      <c r="CIU3" s="7"/>
      <c r="CIV3" s="7"/>
      <c r="CIW3" s="7"/>
      <c r="CIX3" s="7"/>
      <c r="CIY3" s="7"/>
      <c r="CIZ3" s="7"/>
      <c r="CJA3" s="7"/>
      <c r="CJB3" s="7"/>
      <c r="CJC3" s="7"/>
      <c r="CJD3" s="7"/>
      <c r="CJE3" s="7"/>
      <c r="CJF3" s="7"/>
      <c r="CJG3" s="7"/>
      <c r="CJH3" s="7"/>
      <c r="CJI3" s="7"/>
      <c r="CJJ3" s="7"/>
      <c r="CJK3" s="7"/>
      <c r="CJL3" s="7"/>
      <c r="CJM3" s="7"/>
      <c r="CJN3" s="7"/>
      <c r="CJO3" s="7"/>
      <c r="CJP3" s="7"/>
      <c r="CJQ3" s="7"/>
      <c r="CJR3" s="7"/>
      <c r="CJS3" s="7"/>
      <c r="CJT3" s="7"/>
      <c r="CJU3" s="7"/>
      <c r="CJV3" s="7"/>
      <c r="CJW3" s="7"/>
      <c r="CJX3" s="7"/>
      <c r="CJY3" s="7"/>
      <c r="CJZ3" s="7"/>
      <c r="CKA3" s="7"/>
      <c r="CKB3" s="7"/>
      <c r="CKC3" s="7"/>
      <c r="CKD3" s="7"/>
      <c r="CKE3" s="7"/>
      <c r="CKF3" s="7"/>
      <c r="CKG3" s="7"/>
      <c r="CKH3" s="7"/>
      <c r="CKI3" s="7"/>
      <c r="CKJ3" s="7"/>
      <c r="CKK3" s="7"/>
      <c r="CKL3" s="7"/>
      <c r="CKM3" s="7"/>
      <c r="CKN3" s="7"/>
      <c r="CKO3" s="7"/>
      <c r="CKP3" s="7"/>
      <c r="CKQ3" s="7"/>
      <c r="CKR3" s="7"/>
      <c r="CKS3" s="7"/>
      <c r="CKT3" s="7"/>
      <c r="CKU3" s="7"/>
      <c r="CKV3" s="7"/>
      <c r="CKW3" s="7"/>
      <c r="CKX3" s="7"/>
      <c r="CKY3" s="7"/>
      <c r="CKZ3" s="7"/>
      <c r="CLA3" s="7"/>
      <c r="CLB3" s="7"/>
      <c r="CLC3" s="7"/>
      <c r="CLD3" s="7"/>
      <c r="CLE3" s="7"/>
      <c r="CLF3" s="7"/>
      <c r="CLG3" s="7"/>
      <c r="CLH3" s="7"/>
      <c r="CLI3" s="7"/>
      <c r="CLJ3" s="7"/>
      <c r="CLK3" s="7"/>
      <c r="CLL3" s="7"/>
      <c r="CLM3" s="7"/>
      <c r="CLN3" s="7"/>
      <c r="CLO3" s="7"/>
      <c r="CLP3" s="7"/>
      <c r="CLQ3" s="7"/>
      <c r="CLR3" s="7"/>
      <c r="CLS3" s="7"/>
      <c r="CLT3" s="7"/>
      <c r="CLU3" s="7"/>
      <c r="CLV3" s="7"/>
      <c r="CLW3" s="7"/>
      <c r="CLX3" s="7"/>
      <c r="CLY3" s="7"/>
      <c r="CLZ3" s="7"/>
      <c r="CMA3" s="7"/>
      <c r="CMB3" s="7"/>
      <c r="CMC3" s="7"/>
      <c r="CMD3" s="7"/>
      <c r="CME3" s="7"/>
      <c r="CMF3" s="7"/>
      <c r="CMG3" s="7"/>
      <c r="CMH3" s="7"/>
      <c r="CMI3" s="7"/>
      <c r="CMJ3" s="7"/>
      <c r="CMK3" s="7"/>
      <c r="CML3" s="7"/>
      <c r="CMM3" s="7"/>
      <c r="CMN3" s="7"/>
      <c r="CMO3" s="7"/>
      <c r="CMP3" s="7"/>
      <c r="CMQ3" s="7"/>
      <c r="CMR3" s="7"/>
      <c r="CMS3" s="7"/>
      <c r="CMT3" s="7"/>
      <c r="CMU3" s="7"/>
      <c r="CMV3" s="7"/>
      <c r="CMW3" s="7"/>
      <c r="CMX3" s="7"/>
      <c r="CMY3" s="7"/>
      <c r="CMZ3" s="7"/>
      <c r="CNA3" s="7"/>
      <c r="CNB3" s="7"/>
      <c r="CNC3" s="7"/>
      <c r="CND3" s="7"/>
      <c r="CNE3" s="7"/>
      <c r="CNF3" s="7"/>
      <c r="CNG3" s="7"/>
      <c r="CNH3" s="7"/>
      <c r="CNI3" s="7"/>
      <c r="CNJ3" s="7"/>
      <c r="CNK3" s="7"/>
      <c r="CNL3" s="7"/>
      <c r="CNM3" s="7"/>
      <c r="CNN3" s="7"/>
      <c r="CNO3" s="7"/>
      <c r="CNP3" s="7"/>
      <c r="CNQ3" s="7"/>
      <c r="CNR3" s="7"/>
      <c r="CNS3" s="7"/>
      <c r="CNT3" s="7"/>
      <c r="CNU3" s="7"/>
      <c r="CNV3" s="7"/>
      <c r="CNW3" s="7"/>
      <c r="CNX3" s="7"/>
      <c r="CNY3" s="7"/>
      <c r="CNZ3" s="7"/>
      <c r="COA3" s="7"/>
      <c r="COB3" s="7"/>
      <c r="COC3" s="7"/>
      <c r="COD3" s="7"/>
      <c r="COE3" s="7"/>
      <c r="COF3" s="7"/>
      <c r="COG3" s="7"/>
      <c r="COH3" s="7"/>
      <c r="COI3" s="7"/>
      <c r="COJ3" s="7"/>
      <c r="COK3" s="7"/>
      <c r="COL3" s="7"/>
      <c r="COM3" s="7"/>
      <c r="CON3" s="7"/>
      <c r="COO3" s="7"/>
      <c r="COP3" s="7"/>
      <c r="COQ3" s="7"/>
      <c r="COR3" s="7"/>
      <c r="COS3" s="7"/>
      <c r="COT3" s="7"/>
      <c r="COU3" s="7"/>
      <c r="COV3" s="7"/>
      <c r="COW3" s="7"/>
      <c r="COX3" s="7"/>
      <c r="COY3" s="7"/>
      <c r="COZ3" s="7"/>
      <c r="CPA3" s="7"/>
      <c r="CPB3" s="7"/>
      <c r="CPC3" s="7"/>
      <c r="CPD3" s="7"/>
      <c r="CPE3" s="7"/>
      <c r="CPF3" s="7"/>
      <c r="CPG3" s="7"/>
      <c r="CPH3" s="7"/>
      <c r="CPI3" s="7"/>
      <c r="CPJ3" s="7"/>
      <c r="CPK3" s="7"/>
      <c r="CPL3" s="7"/>
      <c r="CPM3" s="7"/>
      <c r="CPN3" s="7"/>
      <c r="CPO3" s="7"/>
      <c r="CPP3" s="7"/>
      <c r="CPQ3" s="7"/>
      <c r="CPR3" s="7"/>
      <c r="CPS3" s="7"/>
      <c r="CPT3" s="7"/>
      <c r="CPU3" s="7"/>
      <c r="CPV3" s="7"/>
      <c r="CPW3" s="7"/>
      <c r="CPX3" s="7"/>
      <c r="CPY3" s="7"/>
      <c r="CPZ3" s="7"/>
      <c r="CQA3" s="7"/>
      <c r="CQB3" s="7"/>
      <c r="CQC3" s="7"/>
      <c r="CQD3" s="7"/>
      <c r="CQE3" s="7"/>
      <c r="CQF3" s="7"/>
      <c r="CQG3" s="7"/>
      <c r="CQH3" s="7"/>
      <c r="CQI3" s="7"/>
      <c r="CQJ3" s="7"/>
      <c r="CQK3" s="7"/>
      <c r="CQL3" s="7"/>
      <c r="CQM3" s="7"/>
      <c r="CQN3" s="7"/>
      <c r="CQO3" s="7"/>
      <c r="CQP3" s="7"/>
      <c r="CQQ3" s="7"/>
      <c r="CQR3" s="7"/>
      <c r="CQS3" s="7"/>
      <c r="CQT3" s="7"/>
      <c r="CQU3" s="7"/>
      <c r="CQV3" s="7"/>
      <c r="CQW3" s="7"/>
      <c r="CQX3" s="7"/>
      <c r="CQY3" s="7"/>
      <c r="CQZ3" s="7"/>
      <c r="CRA3" s="7"/>
      <c r="CRB3" s="7"/>
      <c r="CRC3" s="7"/>
      <c r="CRD3" s="7"/>
      <c r="CRE3" s="7"/>
      <c r="CRF3" s="7"/>
      <c r="CRG3" s="7"/>
      <c r="CRH3" s="7"/>
      <c r="CRI3" s="7"/>
      <c r="CRJ3" s="7"/>
      <c r="CRK3" s="7"/>
      <c r="CRL3" s="7"/>
      <c r="CRM3" s="7"/>
      <c r="CRN3" s="7"/>
      <c r="CRO3" s="7"/>
      <c r="CRP3" s="7"/>
      <c r="CRQ3" s="7"/>
      <c r="CRR3" s="7"/>
      <c r="CRS3" s="7"/>
      <c r="CRT3" s="7"/>
      <c r="CRU3" s="7"/>
      <c r="CRV3" s="7"/>
      <c r="CRW3" s="7"/>
      <c r="CRX3" s="7"/>
      <c r="CRY3" s="7"/>
      <c r="CRZ3" s="7"/>
      <c r="CSA3" s="7"/>
      <c r="CSB3" s="7"/>
      <c r="CSC3" s="7"/>
      <c r="CSD3" s="7"/>
      <c r="CSE3" s="7"/>
      <c r="CSF3" s="7"/>
      <c r="CSG3" s="7"/>
      <c r="CSH3" s="7"/>
      <c r="CSI3" s="7"/>
      <c r="CSJ3" s="7"/>
      <c r="CSK3" s="7"/>
      <c r="CSL3" s="7"/>
      <c r="CSM3" s="7"/>
      <c r="CSN3" s="7"/>
      <c r="CSO3" s="7"/>
      <c r="CSP3" s="7"/>
      <c r="CSQ3" s="7"/>
      <c r="CSR3" s="7"/>
      <c r="CSS3" s="7"/>
      <c r="CST3" s="7"/>
      <c r="CSU3" s="7"/>
      <c r="CSV3" s="7"/>
      <c r="CSW3" s="7"/>
      <c r="CSX3" s="7"/>
      <c r="CSY3" s="7"/>
      <c r="CSZ3" s="7"/>
      <c r="CTA3" s="7"/>
      <c r="CTB3" s="7"/>
      <c r="CTC3" s="7"/>
      <c r="CTD3" s="7"/>
      <c r="CTE3" s="7"/>
      <c r="CTF3" s="7"/>
      <c r="CTG3" s="7"/>
      <c r="CTH3" s="7"/>
      <c r="CTI3" s="7"/>
      <c r="CTJ3" s="7"/>
      <c r="CTK3" s="7"/>
      <c r="CTL3" s="7"/>
      <c r="CTM3" s="7"/>
      <c r="CTN3" s="7"/>
      <c r="CTO3" s="7"/>
      <c r="CTP3" s="7"/>
      <c r="CTQ3" s="7"/>
      <c r="CTR3" s="7"/>
      <c r="CTS3" s="7"/>
      <c r="CTT3" s="7"/>
      <c r="CTU3" s="7"/>
      <c r="CTV3" s="7"/>
      <c r="CTW3" s="7"/>
      <c r="CTX3" s="7"/>
      <c r="CTY3" s="7"/>
      <c r="CTZ3" s="7"/>
      <c r="CUA3" s="7"/>
      <c r="CUB3" s="7"/>
      <c r="CUC3" s="7"/>
      <c r="CUD3" s="7"/>
      <c r="CUE3" s="7"/>
      <c r="CUF3" s="7"/>
      <c r="CUG3" s="7"/>
      <c r="CUH3" s="7"/>
      <c r="CUI3" s="7"/>
      <c r="CUJ3" s="7"/>
      <c r="CUK3" s="7"/>
      <c r="CUL3" s="7"/>
      <c r="CUM3" s="7"/>
      <c r="CUN3" s="7"/>
      <c r="CUO3" s="7"/>
      <c r="CUP3" s="7"/>
      <c r="CUQ3" s="7"/>
      <c r="CUR3" s="7"/>
      <c r="CUS3" s="7"/>
      <c r="CUT3" s="7"/>
      <c r="CUU3" s="7"/>
      <c r="CUV3" s="7"/>
      <c r="CUW3" s="7"/>
      <c r="CUX3" s="7"/>
      <c r="CUY3" s="7"/>
      <c r="CUZ3" s="7"/>
      <c r="CVA3" s="7"/>
      <c r="CVB3" s="7"/>
      <c r="CVC3" s="7"/>
      <c r="CVD3" s="7"/>
      <c r="CVE3" s="7"/>
      <c r="CVF3" s="7"/>
      <c r="CVG3" s="7"/>
      <c r="CVH3" s="7"/>
      <c r="CVI3" s="7"/>
      <c r="CVJ3" s="7"/>
      <c r="CVK3" s="7"/>
      <c r="CVL3" s="7"/>
      <c r="CVM3" s="7"/>
      <c r="CVN3" s="7"/>
      <c r="CVO3" s="7"/>
      <c r="CVP3" s="7"/>
      <c r="CVQ3" s="7"/>
      <c r="CVR3" s="7"/>
      <c r="CVS3" s="7"/>
      <c r="CVT3" s="7"/>
      <c r="CVU3" s="7"/>
      <c r="CVV3" s="7"/>
      <c r="CVW3" s="7"/>
      <c r="CVX3" s="7"/>
      <c r="CVY3" s="7"/>
      <c r="CVZ3" s="7"/>
      <c r="CWA3" s="7"/>
      <c r="CWB3" s="7"/>
      <c r="CWC3" s="7"/>
      <c r="CWD3" s="7"/>
      <c r="CWE3" s="7"/>
      <c r="CWF3" s="7"/>
      <c r="CWG3" s="7"/>
      <c r="CWH3" s="7"/>
      <c r="CWI3" s="7"/>
      <c r="CWJ3" s="7"/>
      <c r="CWK3" s="7"/>
      <c r="CWL3" s="7"/>
      <c r="CWM3" s="7"/>
      <c r="CWN3" s="7"/>
      <c r="CWO3" s="7"/>
      <c r="CWP3" s="7"/>
      <c r="CWQ3" s="7"/>
      <c r="CWR3" s="7"/>
      <c r="CWS3" s="7"/>
      <c r="CWT3" s="7"/>
      <c r="CWU3" s="7"/>
      <c r="CWV3" s="7"/>
      <c r="CWW3" s="7"/>
      <c r="CWX3" s="7"/>
      <c r="CWY3" s="7"/>
      <c r="CWZ3" s="7"/>
      <c r="CXA3" s="7"/>
      <c r="CXB3" s="7"/>
      <c r="CXC3" s="7"/>
      <c r="CXD3" s="7"/>
      <c r="CXE3" s="7"/>
      <c r="CXF3" s="7"/>
      <c r="CXG3" s="7"/>
      <c r="CXH3" s="7"/>
      <c r="CXI3" s="7"/>
      <c r="CXJ3" s="7"/>
      <c r="CXK3" s="7"/>
      <c r="CXL3" s="7"/>
      <c r="CXM3" s="7"/>
      <c r="CXN3" s="7"/>
      <c r="CXO3" s="7"/>
      <c r="CXP3" s="7"/>
      <c r="CXQ3" s="7"/>
      <c r="CXR3" s="7"/>
      <c r="CXS3" s="7"/>
      <c r="CXT3" s="7"/>
      <c r="CXU3" s="7"/>
      <c r="CXV3" s="7"/>
      <c r="CXW3" s="7"/>
      <c r="CXX3" s="7"/>
      <c r="CXY3" s="7"/>
      <c r="CXZ3" s="7"/>
      <c r="CYA3" s="7"/>
      <c r="CYB3" s="7"/>
      <c r="CYC3" s="7"/>
      <c r="CYD3" s="7"/>
      <c r="CYE3" s="7"/>
      <c r="CYF3" s="7"/>
      <c r="CYG3" s="7"/>
      <c r="CYH3" s="7"/>
      <c r="CYI3" s="7"/>
      <c r="CYJ3" s="7"/>
      <c r="CYK3" s="7"/>
      <c r="CYL3" s="7"/>
      <c r="CYM3" s="7"/>
      <c r="CYN3" s="7"/>
      <c r="CYO3" s="7"/>
      <c r="CYP3" s="7"/>
      <c r="CYQ3" s="7"/>
      <c r="CYR3" s="7"/>
      <c r="CYS3" s="7"/>
      <c r="CYT3" s="7"/>
      <c r="CYU3" s="7"/>
      <c r="CYV3" s="7"/>
      <c r="CYW3" s="7"/>
      <c r="CYX3" s="7"/>
      <c r="CYY3" s="7"/>
      <c r="CYZ3" s="7"/>
      <c r="CZA3" s="7"/>
      <c r="CZB3" s="7"/>
      <c r="CZC3" s="7"/>
      <c r="CZD3" s="7"/>
      <c r="CZE3" s="7"/>
      <c r="CZF3" s="7"/>
      <c r="CZG3" s="7"/>
      <c r="CZH3" s="7"/>
      <c r="CZI3" s="7"/>
      <c r="CZJ3" s="7"/>
      <c r="CZK3" s="7"/>
      <c r="CZL3" s="7"/>
      <c r="CZM3" s="7"/>
      <c r="CZN3" s="7"/>
      <c r="CZO3" s="7"/>
      <c r="CZP3" s="7"/>
      <c r="CZQ3" s="7"/>
      <c r="CZR3" s="7"/>
      <c r="CZS3" s="7"/>
      <c r="CZT3" s="7"/>
      <c r="CZU3" s="7"/>
      <c r="CZV3" s="7"/>
      <c r="CZW3" s="7"/>
      <c r="CZX3" s="7"/>
      <c r="CZY3" s="7"/>
      <c r="CZZ3" s="7"/>
      <c r="DAA3" s="7"/>
      <c r="DAB3" s="7"/>
      <c r="DAC3" s="7"/>
      <c r="DAD3" s="7"/>
      <c r="DAE3" s="7"/>
      <c r="DAF3" s="7"/>
      <c r="DAG3" s="7"/>
      <c r="DAH3" s="7"/>
      <c r="DAI3" s="7"/>
      <c r="DAJ3" s="7"/>
      <c r="DAK3" s="7"/>
      <c r="DAL3" s="7"/>
      <c r="DAM3" s="7"/>
      <c r="DAN3" s="7"/>
      <c r="DAO3" s="7"/>
      <c r="DAP3" s="7"/>
      <c r="DAQ3" s="7"/>
      <c r="DAR3" s="7"/>
      <c r="DAS3" s="7"/>
      <c r="DAT3" s="7"/>
      <c r="DAU3" s="7"/>
      <c r="DAV3" s="7"/>
      <c r="DAW3" s="7"/>
      <c r="DAX3" s="7"/>
      <c r="DAY3" s="7"/>
      <c r="DAZ3" s="7"/>
      <c r="DBA3" s="7"/>
      <c r="DBB3" s="7"/>
      <c r="DBC3" s="7"/>
      <c r="DBD3" s="7"/>
      <c r="DBE3" s="7"/>
      <c r="DBF3" s="7"/>
      <c r="DBG3" s="7"/>
      <c r="DBH3" s="7"/>
      <c r="DBI3" s="7"/>
      <c r="DBJ3" s="7"/>
      <c r="DBK3" s="7"/>
      <c r="DBL3" s="7"/>
      <c r="DBM3" s="7"/>
      <c r="DBN3" s="7"/>
      <c r="DBO3" s="7"/>
      <c r="DBP3" s="7"/>
      <c r="DBQ3" s="7"/>
      <c r="DBR3" s="7"/>
      <c r="DBS3" s="7"/>
      <c r="DBT3" s="7"/>
      <c r="DBU3" s="7"/>
      <c r="DBV3" s="7"/>
      <c r="DBW3" s="7"/>
      <c r="DBX3" s="7"/>
      <c r="DBY3" s="7"/>
      <c r="DBZ3" s="7"/>
      <c r="DCA3" s="7"/>
      <c r="DCB3" s="7"/>
      <c r="DCC3" s="7"/>
      <c r="DCD3" s="7"/>
      <c r="DCE3" s="7"/>
      <c r="DCF3" s="7"/>
      <c r="DCG3" s="7"/>
      <c r="DCH3" s="7"/>
      <c r="DCI3" s="7"/>
      <c r="DCJ3" s="7"/>
      <c r="DCK3" s="7"/>
      <c r="DCL3" s="7"/>
      <c r="DCM3" s="7"/>
      <c r="DCN3" s="7"/>
      <c r="DCO3" s="7"/>
      <c r="DCP3" s="7"/>
      <c r="DCQ3" s="7"/>
      <c r="DCR3" s="7"/>
      <c r="DCS3" s="7"/>
      <c r="DCT3" s="7"/>
      <c r="DCU3" s="7"/>
      <c r="DCV3" s="7"/>
      <c r="DCW3" s="7"/>
      <c r="DCX3" s="7"/>
      <c r="DCY3" s="7"/>
      <c r="DCZ3" s="7"/>
      <c r="DDA3" s="7"/>
      <c r="DDB3" s="7"/>
      <c r="DDC3" s="7"/>
      <c r="DDD3" s="7"/>
      <c r="DDE3" s="7"/>
      <c r="DDF3" s="7"/>
      <c r="DDG3" s="7"/>
      <c r="DDH3" s="7"/>
      <c r="DDI3" s="7"/>
      <c r="DDJ3" s="7"/>
      <c r="DDK3" s="7"/>
      <c r="DDL3" s="7"/>
      <c r="DDM3" s="7"/>
      <c r="DDN3" s="7"/>
      <c r="DDO3" s="7"/>
      <c r="DDP3" s="7"/>
      <c r="DDQ3" s="7"/>
      <c r="DDR3" s="7"/>
      <c r="DDS3" s="7"/>
      <c r="DDT3" s="7"/>
      <c r="DDU3" s="7"/>
      <c r="DDV3" s="7"/>
      <c r="DDW3" s="7"/>
      <c r="DDX3" s="7"/>
      <c r="DDY3" s="7"/>
      <c r="DDZ3" s="7"/>
      <c r="DEA3" s="7"/>
      <c r="DEB3" s="7"/>
      <c r="DEC3" s="7"/>
      <c r="DED3" s="7"/>
      <c r="DEE3" s="7"/>
      <c r="DEF3" s="7"/>
      <c r="DEG3" s="7"/>
      <c r="DEH3" s="7"/>
      <c r="DEI3" s="7"/>
      <c r="DEJ3" s="7"/>
      <c r="DEK3" s="7"/>
      <c r="DEL3" s="7"/>
      <c r="DEM3" s="7"/>
      <c r="DEN3" s="7"/>
      <c r="DEO3" s="7"/>
      <c r="DEP3" s="7"/>
      <c r="DEQ3" s="7"/>
      <c r="DER3" s="7"/>
      <c r="DES3" s="7"/>
      <c r="DET3" s="7"/>
      <c r="DEU3" s="7"/>
      <c r="DEV3" s="7"/>
      <c r="DEW3" s="7"/>
      <c r="DEX3" s="7"/>
      <c r="DEY3" s="7"/>
      <c r="DEZ3" s="7"/>
      <c r="DFA3" s="7"/>
      <c r="DFB3" s="7"/>
      <c r="DFC3" s="7"/>
      <c r="DFD3" s="7"/>
      <c r="DFE3" s="7"/>
      <c r="DFF3" s="7"/>
      <c r="DFG3" s="7"/>
      <c r="DFH3" s="7"/>
      <c r="DFI3" s="7"/>
      <c r="DFJ3" s="7"/>
      <c r="DFK3" s="7"/>
      <c r="DFL3" s="7"/>
      <c r="DFM3" s="7"/>
      <c r="DFN3" s="7"/>
      <c r="DFO3" s="7"/>
      <c r="DFP3" s="7"/>
      <c r="DFQ3" s="7"/>
      <c r="DFR3" s="7"/>
      <c r="DFS3" s="7"/>
      <c r="DFT3" s="7"/>
      <c r="DFU3" s="7"/>
      <c r="DFV3" s="7"/>
      <c r="DFW3" s="7"/>
      <c r="DFX3" s="7"/>
      <c r="DFY3" s="7"/>
      <c r="DFZ3" s="7"/>
      <c r="DGA3" s="7"/>
      <c r="DGB3" s="7"/>
      <c r="DGC3" s="7"/>
      <c r="DGD3" s="7"/>
      <c r="DGE3" s="7"/>
      <c r="DGF3" s="7"/>
      <c r="DGG3" s="7"/>
      <c r="DGH3" s="7"/>
      <c r="DGI3" s="7"/>
      <c r="DGJ3" s="7"/>
      <c r="DGK3" s="7"/>
      <c r="DGL3" s="7"/>
      <c r="DGM3" s="7"/>
      <c r="DGN3" s="7"/>
      <c r="DGO3" s="7"/>
      <c r="DGP3" s="7"/>
      <c r="DGQ3" s="7"/>
      <c r="DGR3" s="7"/>
      <c r="DGS3" s="7"/>
      <c r="DGT3" s="7"/>
      <c r="DGU3" s="7"/>
      <c r="DGV3" s="7"/>
      <c r="DGW3" s="7"/>
      <c r="DGX3" s="7"/>
      <c r="DGY3" s="7"/>
      <c r="DGZ3" s="7"/>
      <c r="DHA3" s="7"/>
      <c r="DHB3" s="7"/>
      <c r="DHC3" s="7"/>
      <c r="DHD3" s="7"/>
      <c r="DHE3" s="7"/>
      <c r="DHF3" s="7"/>
      <c r="DHG3" s="7"/>
      <c r="DHH3" s="7"/>
      <c r="DHI3" s="7"/>
      <c r="DHJ3" s="7"/>
      <c r="DHK3" s="7"/>
      <c r="DHL3" s="7"/>
      <c r="DHM3" s="7"/>
      <c r="DHN3" s="7"/>
      <c r="DHO3" s="7"/>
      <c r="DHP3" s="7"/>
      <c r="DHQ3" s="7"/>
      <c r="DHR3" s="7"/>
      <c r="DHS3" s="7"/>
      <c r="DHT3" s="7"/>
      <c r="DHU3" s="7"/>
      <c r="DHV3" s="7"/>
      <c r="DHW3" s="7"/>
      <c r="DHX3" s="7"/>
      <c r="DHY3" s="7"/>
      <c r="DHZ3" s="7"/>
      <c r="DIA3" s="7"/>
      <c r="DIB3" s="7"/>
      <c r="DIC3" s="7"/>
      <c r="DID3" s="7"/>
      <c r="DIE3" s="7"/>
      <c r="DIF3" s="7"/>
      <c r="DIG3" s="7"/>
      <c r="DIH3" s="7"/>
      <c r="DII3" s="7"/>
      <c r="DIJ3" s="7"/>
      <c r="DIK3" s="7"/>
      <c r="DIL3" s="7"/>
      <c r="DIM3" s="7"/>
      <c r="DIN3" s="7"/>
      <c r="DIO3" s="7"/>
      <c r="DIP3" s="7"/>
      <c r="DIQ3" s="7"/>
      <c r="DIR3" s="7"/>
      <c r="DIS3" s="7"/>
      <c r="DIT3" s="7"/>
      <c r="DIU3" s="7"/>
      <c r="DIV3" s="7"/>
      <c r="DIW3" s="7"/>
      <c r="DIX3" s="7"/>
      <c r="DIY3" s="7"/>
      <c r="DIZ3" s="7"/>
      <c r="DJA3" s="7"/>
      <c r="DJB3" s="7"/>
      <c r="DJC3" s="7"/>
      <c r="DJD3" s="7"/>
      <c r="DJE3" s="7"/>
      <c r="DJF3" s="7"/>
      <c r="DJG3" s="7"/>
      <c r="DJH3" s="7"/>
      <c r="DJI3" s="7"/>
      <c r="DJJ3" s="7"/>
      <c r="DJK3" s="7"/>
      <c r="DJL3" s="7"/>
      <c r="DJM3" s="7"/>
      <c r="DJN3" s="7"/>
      <c r="DJO3" s="7"/>
      <c r="DJP3" s="7"/>
      <c r="DJQ3" s="7"/>
      <c r="DJR3" s="7"/>
      <c r="DJS3" s="7"/>
      <c r="DJT3" s="7"/>
      <c r="DJU3" s="7"/>
      <c r="DJV3" s="7"/>
      <c r="DJW3" s="7"/>
      <c r="DJX3" s="7"/>
      <c r="DJY3" s="7"/>
      <c r="DJZ3" s="7"/>
      <c r="DKA3" s="7"/>
      <c r="DKB3" s="7"/>
      <c r="DKC3" s="7"/>
      <c r="DKD3" s="7"/>
      <c r="DKE3" s="7"/>
      <c r="DKF3" s="7"/>
      <c r="DKG3" s="7"/>
      <c r="DKH3" s="7"/>
      <c r="DKI3" s="7"/>
      <c r="DKJ3" s="7"/>
      <c r="DKK3" s="7"/>
      <c r="DKL3" s="7"/>
      <c r="DKM3" s="7"/>
      <c r="DKN3" s="7"/>
      <c r="DKO3" s="7"/>
      <c r="DKP3" s="7"/>
      <c r="DKQ3" s="7"/>
      <c r="DKR3" s="7"/>
      <c r="DKS3" s="7"/>
      <c r="DKT3" s="7"/>
      <c r="DKU3" s="7"/>
      <c r="DKV3" s="7"/>
      <c r="DKW3" s="7"/>
      <c r="DKX3" s="7"/>
      <c r="DKY3" s="7"/>
      <c r="DKZ3" s="7"/>
      <c r="DLA3" s="7"/>
      <c r="DLB3" s="7"/>
      <c r="DLC3" s="7"/>
      <c r="DLD3" s="7"/>
      <c r="DLE3" s="7"/>
      <c r="DLF3" s="7"/>
      <c r="DLG3" s="7"/>
      <c r="DLH3" s="7"/>
      <c r="DLI3" s="7"/>
      <c r="DLJ3" s="7"/>
      <c r="DLK3" s="7"/>
      <c r="DLL3" s="7"/>
      <c r="DLM3" s="7"/>
      <c r="DLN3" s="7"/>
      <c r="DLO3" s="7"/>
      <c r="DLP3" s="7"/>
      <c r="DLQ3" s="7"/>
      <c r="DLR3" s="7"/>
      <c r="DLS3" s="7"/>
      <c r="DLT3" s="7"/>
      <c r="DLU3" s="7"/>
      <c r="DLV3" s="7"/>
      <c r="DLW3" s="7"/>
      <c r="DLX3" s="7"/>
      <c r="DLY3" s="7"/>
      <c r="DLZ3" s="7"/>
      <c r="DMA3" s="7"/>
      <c r="DMB3" s="7"/>
      <c r="DMC3" s="7"/>
      <c r="DMD3" s="7"/>
      <c r="DME3" s="7"/>
      <c r="DMF3" s="7"/>
      <c r="DMG3" s="7"/>
      <c r="DMH3" s="7"/>
      <c r="DMI3" s="7"/>
      <c r="DMJ3" s="7"/>
      <c r="DMK3" s="7"/>
      <c r="DML3" s="7"/>
      <c r="DMM3" s="7"/>
      <c r="DMN3" s="7"/>
      <c r="DMO3" s="7"/>
      <c r="DMP3" s="7"/>
      <c r="DMQ3" s="7"/>
      <c r="DMR3" s="7"/>
      <c r="DMS3" s="7"/>
      <c r="DMT3" s="7"/>
      <c r="DMU3" s="7"/>
      <c r="DMV3" s="7"/>
      <c r="DMW3" s="7"/>
      <c r="DMX3" s="7"/>
      <c r="DMY3" s="7"/>
      <c r="DMZ3" s="7"/>
      <c r="DNA3" s="7"/>
      <c r="DNB3" s="7"/>
      <c r="DNC3" s="7"/>
      <c r="DND3" s="7"/>
      <c r="DNE3" s="7"/>
      <c r="DNF3" s="7"/>
      <c r="DNG3" s="7"/>
      <c r="DNH3" s="7"/>
      <c r="DNI3" s="7"/>
      <c r="DNJ3" s="7"/>
      <c r="DNK3" s="7"/>
      <c r="DNL3" s="7"/>
      <c r="DNM3" s="7"/>
      <c r="DNN3" s="7"/>
      <c r="DNO3" s="7"/>
      <c r="DNP3" s="7"/>
      <c r="DNQ3" s="7"/>
      <c r="DNR3" s="7"/>
      <c r="DNS3" s="7"/>
      <c r="DNT3" s="7"/>
      <c r="DNU3" s="7"/>
      <c r="DNV3" s="7"/>
      <c r="DNW3" s="7"/>
      <c r="DNX3" s="7"/>
      <c r="DNY3" s="7"/>
      <c r="DNZ3" s="7"/>
      <c r="DOA3" s="7"/>
      <c r="DOB3" s="7"/>
      <c r="DOC3" s="7"/>
      <c r="DOD3" s="7"/>
      <c r="DOE3" s="7"/>
      <c r="DOF3" s="7"/>
      <c r="DOG3" s="7"/>
      <c r="DOH3" s="7"/>
      <c r="DOI3" s="7"/>
      <c r="DOJ3" s="7"/>
      <c r="DOK3" s="7"/>
      <c r="DOL3" s="7"/>
      <c r="DOM3" s="7"/>
      <c r="DON3" s="7"/>
      <c r="DOO3" s="7"/>
      <c r="DOP3" s="7"/>
      <c r="DOQ3" s="7"/>
      <c r="DOR3" s="7"/>
      <c r="DOS3" s="7"/>
      <c r="DOT3" s="7"/>
      <c r="DOU3" s="7"/>
      <c r="DOV3" s="7"/>
      <c r="DOW3" s="7"/>
      <c r="DOX3" s="7"/>
      <c r="DOY3" s="7"/>
      <c r="DOZ3" s="7"/>
      <c r="DPA3" s="7"/>
      <c r="DPB3" s="7"/>
      <c r="DPC3" s="7"/>
      <c r="DPD3" s="7"/>
      <c r="DPE3" s="7"/>
      <c r="DPF3" s="7"/>
      <c r="DPG3" s="7"/>
      <c r="DPH3" s="7"/>
      <c r="DPI3" s="7"/>
      <c r="DPJ3" s="7"/>
      <c r="DPK3" s="7"/>
      <c r="DPL3" s="7"/>
      <c r="DPM3" s="7"/>
      <c r="DPN3" s="7"/>
      <c r="DPO3" s="7"/>
      <c r="DPP3" s="7"/>
      <c r="DPQ3" s="7"/>
      <c r="DPR3" s="7"/>
      <c r="DPS3" s="7"/>
      <c r="DPT3" s="7"/>
      <c r="DPU3" s="7"/>
      <c r="DPV3" s="7"/>
      <c r="DPW3" s="7"/>
      <c r="DPX3" s="7"/>
      <c r="DPY3" s="7"/>
      <c r="DPZ3" s="7"/>
      <c r="DQA3" s="7"/>
      <c r="DQB3" s="7"/>
      <c r="DQC3" s="7"/>
      <c r="DQD3" s="7"/>
      <c r="DQE3" s="7"/>
      <c r="DQF3" s="7"/>
      <c r="DQG3" s="7"/>
      <c r="DQH3" s="7"/>
      <c r="DQI3" s="7"/>
      <c r="DQJ3" s="7"/>
      <c r="DQK3" s="7"/>
      <c r="DQL3" s="7"/>
      <c r="DQM3" s="7"/>
      <c r="DQN3" s="7"/>
      <c r="DQO3" s="7"/>
      <c r="DQP3" s="7"/>
      <c r="DQQ3" s="7"/>
      <c r="DQR3" s="7"/>
      <c r="DQS3" s="7"/>
      <c r="DQT3" s="7"/>
      <c r="DQU3" s="7"/>
      <c r="DQV3" s="7"/>
      <c r="DQW3" s="7"/>
      <c r="DQX3" s="7"/>
      <c r="DQY3" s="7"/>
      <c r="DQZ3" s="7"/>
      <c r="DRA3" s="7"/>
      <c r="DRB3" s="7"/>
      <c r="DRC3" s="7"/>
      <c r="DRD3" s="7"/>
      <c r="DRE3" s="7"/>
      <c r="DRF3" s="7"/>
      <c r="DRG3" s="7"/>
      <c r="DRH3" s="7"/>
      <c r="DRI3" s="7"/>
      <c r="DRJ3" s="7"/>
      <c r="DRK3" s="7"/>
      <c r="DRL3" s="7"/>
      <c r="DRM3" s="7"/>
      <c r="DRN3" s="7"/>
      <c r="DRO3" s="7"/>
      <c r="DRP3" s="7"/>
      <c r="DRQ3" s="7"/>
      <c r="DRR3" s="7"/>
      <c r="DRS3" s="7"/>
      <c r="DRT3" s="7"/>
      <c r="DRU3" s="7"/>
      <c r="DRV3" s="7"/>
      <c r="DRW3" s="7"/>
      <c r="DRX3" s="7"/>
      <c r="DRY3" s="7"/>
      <c r="DRZ3" s="7"/>
      <c r="DSA3" s="7"/>
      <c r="DSB3" s="7"/>
      <c r="DSC3" s="7"/>
      <c r="DSD3" s="7"/>
      <c r="DSE3" s="7"/>
      <c r="DSF3" s="7"/>
      <c r="DSG3" s="7"/>
      <c r="DSH3" s="7"/>
      <c r="DSI3" s="7"/>
      <c r="DSJ3" s="7"/>
      <c r="DSK3" s="7"/>
      <c r="DSL3" s="7"/>
      <c r="DSM3" s="7"/>
      <c r="DSN3" s="7"/>
      <c r="DSO3" s="7"/>
      <c r="DSP3" s="7"/>
      <c r="DSQ3" s="7"/>
      <c r="DSR3" s="7"/>
      <c r="DSS3" s="7"/>
      <c r="DST3" s="7"/>
      <c r="DSU3" s="7"/>
      <c r="DSV3" s="7"/>
      <c r="DSW3" s="7"/>
      <c r="DSX3" s="7"/>
      <c r="DSY3" s="7"/>
      <c r="DSZ3" s="7"/>
      <c r="DTA3" s="7"/>
      <c r="DTB3" s="7"/>
      <c r="DTC3" s="7"/>
      <c r="DTD3" s="7"/>
      <c r="DTE3" s="7"/>
      <c r="DTF3" s="7"/>
      <c r="DTG3" s="7"/>
      <c r="DTH3" s="7"/>
      <c r="DTI3" s="7"/>
      <c r="DTJ3" s="7"/>
      <c r="DTK3" s="7"/>
      <c r="DTL3" s="7"/>
      <c r="DTM3" s="7"/>
      <c r="DTN3" s="7"/>
      <c r="DTO3" s="7"/>
      <c r="DTP3" s="7"/>
      <c r="DTQ3" s="7"/>
      <c r="DTR3" s="7"/>
      <c r="DTS3" s="7"/>
      <c r="DTT3" s="7"/>
      <c r="DTU3" s="7"/>
      <c r="DTV3" s="7"/>
      <c r="DTW3" s="7"/>
      <c r="DTX3" s="7"/>
      <c r="DTY3" s="7"/>
      <c r="DTZ3" s="7"/>
      <c r="DUA3" s="7"/>
      <c r="DUB3" s="7"/>
      <c r="DUC3" s="7"/>
      <c r="DUD3" s="7"/>
      <c r="DUE3" s="7"/>
      <c r="DUF3" s="7"/>
      <c r="DUG3" s="7"/>
      <c r="DUH3" s="7"/>
      <c r="DUI3" s="7"/>
      <c r="DUJ3" s="7"/>
      <c r="DUK3" s="7"/>
      <c r="DUL3" s="7"/>
      <c r="DUM3" s="7"/>
      <c r="DUN3" s="7"/>
      <c r="DUO3" s="7"/>
      <c r="DUP3" s="7"/>
      <c r="DUQ3" s="7"/>
      <c r="DUR3" s="7"/>
      <c r="DUS3" s="7"/>
      <c r="DUT3" s="7"/>
      <c r="DUU3" s="7"/>
      <c r="DUV3" s="7"/>
      <c r="DUW3" s="7"/>
      <c r="DUX3" s="7"/>
      <c r="DUY3" s="7"/>
      <c r="DUZ3" s="7"/>
      <c r="DVA3" s="7"/>
      <c r="DVB3" s="7"/>
      <c r="DVC3" s="7"/>
      <c r="DVD3" s="7"/>
      <c r="DVE3" s="7"/>
      <c r="DVF3" s="7"/>
      <c r="DVG3" s="7"/>
      <c r="DVH3" s="7"/>
      <c r="DVI3" s="7"/>
      <c r="DVJ3" s="7"/>
      <c r="DVK3" s="7"/>
      <c r="DVL3" s="7"/>
      <c r="DVM3" s="7"/>
      <c r="DVN3" s="7"/>
      <c r="DVO3" s="7"/>
      <c r="DVP3" s="7"/>
      <c r="DVQ3" s="7"/>
      <c r="DVR3" s="7"/>
      <c r="DVS3" s="7"/>
      <c r="DVT3" s="7"/>
      <c r="DVU3" s="7"/>
      <c r="DVV3" s="7"/>
      <c r="DVW3" s="7"/>
      <c r="DVX3" s="7"/>
      <c r="DVY3" s="7"/>
      <c r="DVZ3" s="7"/>
      <c r="DWA3" s="7"/>
      <c r="DWB3" s="7"/>
      <c r="DWC3" s="7"/>
      <c r="DWD3" s="7"/>
      <c r="DWE3" s="7"/>
      <c r="DWF3" s="7"/>
      <c r="DWG3" s="7"/>
      <c r="DWH3" s="7"/>
      <c r="DWI3" s="7"/>
      <c r="DWJ3" s="7"/>
      <c r="DWK3" s="7"/>
      <c r="DWL3" s="7"/>
      <c r="DWM3" s="7"/>
      <c r="DWN3" s="7"/>
      <c r="DWO3" s="7"/>
      <c r="DWP3" s="7"/>
      <c r="DWQ3" s="7"/>
      <c r="DWR3" s="7"/>
      <c r="DWS3" s="7"/>
      <c r="DWT3" s="7"/>
      <c r="DWU3" s="7"/>
      <c r="DWV3" s="7"/>
      <c r="DWW3" s="7"/>
      <c r="DWX3" s="7"/>
      <c r="DWY3" s="7"/>
      <c r="DWZ3" s="7"/>
      <c r="DXA3" s="7"/>
      <c r="DXB3" s="7"/>
      <c r="DXC3" s="7"/>
      <c r="DXD3" s="7"/>
      <c r="DXE3" s="7"/>
      <c r="DXF3" s="7"/>
      <c r="DXG3" s="7"/>
      <c r="DXH3" s="7"/>
      <c r="DXI3" s="7"/>
      <c r="DXJ3" s="7"/>
      <c r="DXK3" s="7"/>
      <c r="DXL3" s="7"/>
      <c r="DXM3" s="7"/>
      <c r="DXN3" s="7"/>
      <c r="DXO3" s="7"/>
      <c r="DXP3" s="7"/>
      <c r="DXQ3" s="7"/>
      <c r="DXR3" s="7"/>
      <c r="DXS3" s="7"/>
      <c r="DXT3" s="7"/>
      <c r="DXU3" s="7"/>
      <c r="DXV3" s="7"/>
      <c r="DXW3" s="7"/>
      <c r="DXX3" s="7"/>
      <c r="DXY3" s="7"/>
      <c r="DXZ3" s="7"/>
      <c r="DYA3" s="7"/>
      <c r="DYB3" s="7"/>
      <c r="DYC3" s="7"/>
      <c r="DYD3" s="7"/>
      <c r="DYE3" s="7"/>
      <c r="DYF3" s="7"/>
      <c r="DYG3" s="7"/>
      <c r="DYH3" s="7"/>
      <c r="DYI3" s="7"/>
      <c r="DYJ3" s="7"/>
      <c r="DYK3" s="7"/>
      <c r="DYL3" s="7"/>
      <c r="DYM3" s="7"/>
      <c r="DYN3" s="7"/>
      <c r="DYO3" s="7"/>
      <c r="DYP3" s="7"/>
      <c r="DYQ3" s="7"/>
      <c r="DYR3" s="7"/>
      <c r="DYS3" s="7"/>
      <c r="DYT3" s="7"/>
      <c r="DYU3" s="7"/>
      <c r="DYV3" s="7"/>
      <c r="DYW3" s="7"/>
      <c r="DYX3" s="7"/>
      <c r="DYY3" s="7"/>
      <c r="DYZ3" s="7"/>
      <c r="DZA3" s="7"/>
      <c r="DZB3" s="7"/>
      <c r="DZC3" s="7"/>
      <c r="DZD3" s="7"/>
      <c r="DZE3" s="7"/>
      <c r="DZF3" s="7"/>
      <c r="DZG3" s="7"/>
      <c r="DZH3" s="7"/>
      <c r="DZI3" s="7"/>
      <c r="DZJ3" s="7"/>
      <c r="DZK3" s="7"/>
      <c r="DZL3" s="7"/>
      <c r="DZM3" s="7"/>
      <c r="DZN3" s="7"/>
      <c r="DZO3" s="7"/>
      <c r="DZP3" s="7"/>
      <c r="DZQ3" s="7"/>
      <c r="DZR3" s="7"/>
      <c r="DZS3" s="7"/>
      <c r="DZT3" s="7"/>
      <c r="DZU3" s="7"/>
      <c r="DZV3" s="7"/>
      <c r="DZW3" s="7"/>
      <c r="DZX3" s="7"/>
      <c r="DZY3" s="7"/>
      <c r="DZZ3" s="7"/>
      <c r="EAA3" s="7"/>
      <c r="EAB3" s="7"/>
      <c r="EAC3" s="7"/>
      <c r="EAD3" s="7"/>
      <c r="EAE3" s="7"/>
      <c r="EAF3" s="7"/>
      <c r="EAG3" s="7"/>
      <c r="EAH3" s="7"/>
      <c r="EAI3" s="7"/>
      <c r="EAJ3" s="7"/>
      <c r="EAK3" s="7"/>
      <c r="EAL3" s="7"/>
      <c r="EAM3" s="7"/>
      <c r="EAN3" s="7"/>
      <c r="EAO3" s="7"/>
      <c r="EAP3" s="7"/>
      <c r="EAQ3" s="7"/>
      <c r="EAR3" s="7"/>
      <c r="EAS3" s="7"/>
      <c r="EAT3" s="7"/>
      <c r="EAU3" s="7"/>
      <c r="EAV3" s="7"/>
      <c r="EAW3" s="7"/>
      <c r="EAX3" s="7"/>
      <c r="EAY3" s="7"/>
      <c r="EAZ3" s="7"/>
      <c r="EBA3" s="7"/>
      <c r="EBB3" s="7"/>
      <c r="EBC3" s="7"/>
      <c r="EBD3" s="7"/>
      <c r="EBE3" s="7"/>
      <c r="EBF3" s="7"/>
      <c r="EBG3" s="7"/>
      <c r="EBH3" s="7"/>
      <c r="EBI3" s="7"/>
      <c r="EBJ3" s="7"/>
      <c r="EBK3" s="7"/>
      <c r="EBL3" s="7"/>
      <c r="EBM3" s="7"/>
      <c r="EBN3" s="7"/>
      <c r="EBO3" s="7"/>
      <c r="EBP3" s="7"/>
      <c r="EBQ3" s="7"/>
      <c r="EBR3" s="7"/>
      <c r="EBS3" s="7"/>
      <c r="EBT3" s="7"/>
      <c r="EBU3" s="7"/>
      <c r="EBV3" s="7"/>
      <c r="EBW3" s="7"/>
      <c r="EBX3" s="7"/>
      <c r="EBY3" s="7"/>
      <c r="EBZ3" s="7"/>
      <c r="ECA3" s="7"/>
      <c r="ECB3" s="7"/>
      <c r="ECC3" s="7"/>
      <c r="ECD3" s="7"/>
      <c r="ECE3" s="7"/>
      <c r="ECF3" s="7"/>
      <c r="ECG3" s="7"/>
      <c r="ECH3" s="7"/>
      <c r="ECI3" s="7"/>
      <c r="ECJ3" s="7"/>
      <c r="ECK3" s="7"/>
      <c r="ECL3" s="7"/>
      <c r="ECM3" s="7"/>
      <c r="ECN3" s="7"/>
      <c r="ECO3" s="7"/>
      <c r="ECP3" s="7"/>
      <c r="ECQ3" s="7"/>
      <c r="ECR3" s="7"/>
      <c r="ECS3" s="7"/>
      <c r="ECT3" s="7"/>
      <c r="ECU3" s="7"/>
      <c r="ECV3" s="7"/>
      <c r="ECW3" s="7"/>
      <c r="ECX3" s="7"/>
      <c r="ECY3" s="7"/>
      <c r="ECZ3" s="7"/>
      <c r="EDA3" s="7"/>
      <c r="EDB3" s="7"/>
      <c r="EDC3" s="7"/>
      <c r="EDD3" s="7"/>
      <c r="EDE3" s="7"/>
      <c r="EDF3" s="7"/>
      <c r="EDG3" s="7"/>
      <c r="EDH3" s="7"/>
      <c r="EDI3" s="7"/>
      <c r="EDJ3" s="7"/>
      <c r="EDK3" s="7"/>
      <c r="EDL3" s="7"/>
      <c r="EDM3" s="7"/>
      <c r="EDN3" s="7"/>
      <c r="EDO3" s="7"/>
      <c r="EDP3" s="7"/>
      <c r="EDQ3" s="7"/>
      <c r="EDR3" s="7"/>
      <c r="EDS3" s="7"/>
      <c r="EDT3" s="7"/>
      <c r="EDU3" s="7"/>
      <c r="EDV3" s="7"/>
      <c r="EDW3" s="7"/>
      <c r="EDX3" s="7"/>
      <c r="EDY3" s="7"/>
      <c r="EDZ3" s="7"/>
      <c r="EEA3" s="7"/>
      <c r="EEB3" s="7"/>
      <c r="EEC3" s="7"/>
      <c r="EED3" s="7"/>
      <c r="EEE3" s="7"/>
      <c r="EEF3" s="7"/>
      <c r="EEG3" s="7"/>
      <c r="EEH3" s="7"/>
      <c r="EEI3" s="7"/>
      <c r="EEJ3" s="7"/>
      <c r="EEK3" s="7"/>
      <c r="EEL3" s="7"/>
      <c r="EEM3" s="7"/>
      <c r="EEN3" s="7"/>
      <c r="EEO3" s="7"/>
      <c r="EEP3" s="7"/>
      <c r="EEQ3" s="7"/>
      <c r="EER3" s="7"/>
      <c r="EES3" s="7"/>
      <c r="EET3" s="7"/>
      <c r="EEU3" s="7"/>
      <c r="EEV3" s="7"/>
      <c r="EEW3" s="7"/>
      <c r="EEX3" s="7"/>
      <c r="EEY3" s="7"/>
      <c r="EEZ3" s="7"/>
      <c r="EFA3" s="7"/>
      <c r="EFB3" s="7"/>
      <c r="EFC3" s="7"/>
      <c r="EFD3" s="7"/>
      <c r="EFE3" s="7"/>
      <c r="EFF3" s="7"/>
      <c r="EFG3" s="7"/>
      <c r="EFH3" s="7"/>
      <c r="EFI3" s="7"/>
      <c r="EFJ3" s="7"/>
      <c r="EFK3" s="7"/>
      <c r="EFL3" s="7"/>
      <c r="EFM3" s="7"/>
      <c r="EFN3" s="7"/>
      <c r="EFO3" s="7"/>
      <c r="EFP3" s="7"/>
      <c r="EFQ3" s="7"/>
      <c r="EFR3" s="7"/>
      <c r="EFS3" s="7"/>
      <c r="EFT3" s="7"/>
      <c r="EFU3" s="7"/>
      <c r="EFV3" s="7"/>
      <c r="EFW3" s="7"/>
      <c r="EFX3" s="7"/>
      <c r="EFY3" s="7"/>
      <c r="EFZ3" s="7"/>
      <c r="EGA3" s="7"/>
      <c r="EGB3" s="7"/>
      <c r="EGC3" s="7"/>
      <c r="EGD3" s="7"/>
      <c r="EGE3" s="7"/>
      <c r="EGF3" s="7"/>
      <c r="EGG3" s="7"/>
      <c r="EGH3" s="7"/>
      <c r="EGI3" s="7"/>
      <c r="EGJ3" s="7"/>
      <c r="EGK3" s="7"/>
      <c r="EGL3" s="7"/>
      <c r="EGM3" s="7"/>
      <c r="EGN3" s="7"/>
      <c r="EGO3" s="7"/>
      <c r="EGP3" s="7"/>
      <c r="EGQ3" s="7"/>
      <c r="EGR3" s="7"/>
      <c r="EGS3" s="7"/>
      <c r="EGT3" s="7"/>
      <c r="EGU3" s="7"/>
      <c r="EGV3" s="7"/>
      <c r="EGW3" s="7"/>
      <c r="EGX3" s="7"/>
      <c r="EGY3" s="7"/>
      <c r="EGZ3" s="7"/>
      <c r="EHA3" s="7"/>
      <c r="EHB3" s="7"/>
      <c r="EHC3" s="7"/>
      <c r="EHD3" s="7"/>
      <c r="EHE3" s="7"/>
      <c r="EHF3" s="7"/>
      <c r="EHG3" s="7"/>
      <c r="EHH3" s="7"/>
      <c r="EHI3" s="7"/>
      <c r="EHJ3" s="7"/>
      <c r="EHK3" s="7"/>
      <c r="EHL3" s="7"/>
      <c r="EHM3" s="7"/>
      <c r="EHN3" s="7"/>
      <c r="EHO3" s="7"/>
      <c r="EHP3" s="7"/>
      <c r="EHQ3" s="7"/>
      <c r="EHR3" s="7"/>
      <c r="EHS3" s="7"/>
      <c r="EHT3" s="7"/>
      <c r="EHU3" s="7"/>
      <c r="EHV3" s="7"/>
      <c r="EHW3" s="7"/>
      <c r="EHX3" s="7"/>
      <c r="EHY3" s="7"/>
      <c r="EHZ3" s="7"/>
      <c r="EIA3" s="7"/>
      <c r="EIB3" s="7"/>
      <c r="EIC3" s="7"/>
      <c r="EID3" s="7"/>
      <c r="EIE3" s="7"/>
      <c r="EIF3" s="7"/>
      <c r="EIG3" s="7"/>
      <c r="EIH3" s="7"/>
      <c r="EII3" s="7"/>
      <c r="EIJ3" s="7"/>
      <c r="EIK3" s="7"/>
      <c r="EIL3" s="7"/>
      <c r="EIM3" s="7"/>
      <c r="EIN3" s="7"/>
      <c r="EIO3" s="7"/>
      <c r="EIP3" s="7"/>
      <c r="EIQ3" s="7"/>
      <c r="EIR3" s="7"/>
      <c r="EIS3" s="7"/>
      <c r="EIT3" s="7"/>
      <c r="EIU3" s="7"/>
      <c r="EIV3" s="7"/>
      <c r="EIW3" s="7"/>
      <c r="EIX3" s="7"/>
      <c r="EIY3" s="7"/>
      <c r="EIZ3" s="7"/>
      <c r="EJA3" s="7"/>
      <c r="EJB3" s="7"/>
      <c r="EJC3" s="7"/>
      <c r="EJD3" s="7"/>
      <c r="EJE3" s="7"/>
      <c r="EJF3" s="7"/>
      <c r="EJG3" s="7"/>
      <c r="EJH3" s="7"/>
      <c r="EJI3" s="7"/>
      <c r="EJJ3" s="7"/>
      <c r="EJK3" s="7"/>
      <c r="EJL3" s="7"/>
      <c r="EJM3" s="7"/>
      <c r="EJN3" s="7"/>
      <c r="EJO3" s="7"/>
      <c r="EJP3" s="7"/>
      <c r="EJQ3" s="7"/>
      <c r="EJR3" s="7"/>
      <c r="EJS3" s="7"/>
      <c r="EJT3" s="7"/>
      <c r="EJU3" s="7"/>
      <c r="EJV3" s="7"/>
      <c r="EJW3" s="7"/>
      <c r="EJX3" s="7"/>
      <c r="EJY3" s="7"/>
      <c r="EJZ3" s="7"/>
      <c r="EKA3" s="7"/>
      <c r="EKB3" s="7"/>
      <c r="EKC3" s="7"/>
      <c r="EKD3" s="7"/>
      <c r="EKE3" s="7"/>
      <c r="EKF3" s="7"/>
      <c r="EKG3" s="7"/>
      <c r="EKH3" s="7"/>
      <c r="EKI3" s="7"/>
      <c r="EKJ3" s="7"/>
      <c r="EKK3" s="7"/>
      <c r="EKL3" s="7"/>
      <c r="EKM3" s="7"/>
      <c r="EKN3" s="7"/>
      <c r="EKO3" s="7"/>
      <c r="EKP3" s="7"/>
      <c r="EKQ3" s="7"/>
      <c r="EKR3" s="7"/>
      <c r="EKS3" s="7"/>
      <c r="EKT3" s="7"/>
      <c r="EKU3" s="7"/>
      <c r="EKV3" s="7"/>
      <c r="EKW3" s="7"/>
      <c r="EKX3" s="7"/>
      <c r="EKY3" s="7"/>
      <c r="EKZ3" s="7"/>
      <c r="ELA3" s="7"/>
      <c r="ELB3" s="7"/>
      <c r="ELC3" s="7"/>
      <c r="ELD3" s="7"/>
      <c r="ELE3" s="7"/>
      <c r="ELF3" s="7"/>
      <c r="ELG3" s="7"/>
      <c r="ELH3" s="7"/>
      <c r="ELI3" s="7"/>
      <c r="ELJ3" s="7"/>
      <c r="ELK3" s="7"/>
      <c r="ELL3" s="7"/>
      <c r="ELM3" s="7"/>
      <c r="ELN3" s="7"/>
      <c r="ELO3" s="7"/>
      <c r="ELP3" s="7"/>
      <c r="ELQ3" s="7"/>
      <c r="ELR3" s="7"/>
      <c r="ELS3" s="7"/>
      <c r="ELT3" s="7"/>
      <c r="ELU3" s="7"/>
      <c r="ELV3" s="7"/>
      <c r="ELW3" s="7"/>
      <c r="ELX3" s="7"/>
      <c r="ELY3" s="7"/>
      <c r="ELZ3" s="7"/>
      <c r="EMA3" s="7"/>
      <c r="EMB3" s="7"/>
      <c r="EMC3" s="7"/>
      <c r="EMD3" s="7"/>
      <c r="EME3" s="7"/>
      <c r="EMF3" s="7"/>
      <c r="EMG3" s="7"/>
      <c r="EMH3" s="7"/>
      <c r="EMI3" s="7"/>
      <c r="EMJ3" s="7"/>
      <c r="EMK3" s="7"/>
      <c r="EML3" s="7"/>
      <c r="EMM3" s="7"/>
      <c r="EMN3" s="7"/>
      <c r="EMO3" s="7"/>
      <c r="EMP3" s="7"/>
      <c r="EMQ3" s="7"/>
      <c r="EMR3" s="7"/>
      <c r="EMS3" s="7"/>
      <c r="EMT3" s="7"/>
      <c r="EMU3" s="7"/>
      <c r="EMV3" s="7"/>
      <c r="EMW3" s="7"/>
      <c r="EMX3" s="7"/>
      <c r="EMY3" s="7"/>
      <c r="EMZ3" s="7"/>
      <c r="ENA3" s="7"/>
      <c r="ENB3" s="7"/>
      <c r="ENC3" s="7"/>
      <c r="END3" s="7"/>
      <c r="ENE3" s="7"/>
      <c r="ENF3" s="7"/>
      <c r="ENG3" s="7"/>
      <c r="ENH3" s="7"/>
      <c r="ENI3" s="7"/>
      <c r="ENJ3" s="7"/>
      <c r="ENK3" s="7"/>
      <c r="ENL3" s="7"/>
      <c r="ENM3" s="7"/>
      <c r="ENN3" s="7"/>
      <c r="ENO3" s="7"/>
      <c r="ENP3" s="7"/>
      <c r="ENQ3" s="7"/>
      <c r="ENR3" s="7"/>
      <c r="ENS3" s="7"/>
      <c r="ENT3" s="7"/>
      <c r="ENU3" s="7"/>
      <c r="ENV3" s="7"/>
      <c r="ENW3" s="7"/>
      <c r="ENX3" s="7"/>
      <c r="ENY3" s="7"/>
      <c r="ENZ3" s="7"/>
      <c r="EOA3" s="7"/>
      <c r="EOB3" s="7"/>
      <c r="EOC3" s="7"/>
      <c r="EOD3" s="7"/>
      <c r="EOE3" s="7"/>
      <c r="EOF3" s="7"/>
      <c r="EOG3" s="7"/>
      <c r="EOH3" s="7"/>
      <c r="EOI3" s="7"/>
      <c r="EOJ3" s="7"/>
      <c r="EOK3" s="7"/>
      <c r="EOL3" s="7"/>
      <c r="EOM3" s="7"/>
      <c r="EON3" s="7"/>
      <c r="EOO3" s="7"/>
      <c r="EOP3" s="7"/>
      <c r="EOQ3" s="7"/>
      <c r="EOR3" s="7"/>
      <c r="EOS3" s="7"/>
      <c r="EOT3" s="7"/>
      <c r="EOU3" s="7"/>
      <c r="EOV3" s="7"/>
      <c r="EOW3" s="7"/>
      <c r="EOX3" s="7"/>
      <c r="EOY3" s="7"/>
      <c r="EOZ3" s="7"/>
      <c r="EPA3" s="7"/>
      <c r="EPB3" s="7"/>
      <c r="EPC3" s="7"/>
      <c r="EPD3" s="7"/>
      <c r="EPE3" s="7"/>
      <c r="EPF3" s="7"/>
      <c r="EPG3" s="7"/>
      <c r="EPH3" s="7"/>
      <c r="EPI3" s="7"/>
      <c r="EPJ3" s="7"/>
      <c r="EPK3" s="7"/>
      <c r="EPL3" s="7"/>
      <c r="EPM3" s="7"/>
      <c r="EPN3" s="7"/>
      <c r="EPO3" s="7"/>
      <c r="EPP3" s="7"/>
      <c r="EPQ3" s="7"/>
      <c r="EPR3" s="7"/>
      <c r="EPS3" s="7"/>
      <c r="EPT3" s="7"/>
      <c r="EPU3" s="7"/>
      <c r="EPV3" s="7"/>
      <c r="EPW3" s="7"/>
      <c r="EPX3" s="7"/>
      <c r="EPY3" s="7"/>
      <c r="EPZ3" s="7"/>
      <c r="EQA3" s="7"/>
      <c r="EQB3" s="7"/>
      <c r="EQC3" s="7"/>
      <c r="EQD3" s="7"/>
      <c r="EQE3" s="7"/>
      <c r="EQF3" s="7"/>
      <c r="EQG3" s="7"/>
      <c r="EQH3" s="7"/>
      <c r="EQI3" s="7"/>
      <c r="EQJ3" s="7"/>
      <c r="EQK3" s="7"/>
      <c r="EQL3" s="7"/>
      <c r="EQM3" s="7"/>
      <c r="EQN3" s="7"/>
      <c r="EQO3" s="7"/>
      <c r="EQP3" s="7"/>
      <c r="EQQ3" s="7"/>
      <c r="EQR3" s="7"/>
      <c r="EQS3" s="7"/>
      <c r="EQT3" s="7"/>
      <c r="EQU3" s="7"/>
      <c r="EQV3" s="7"/>
      <c r="EQW3" s="7"/>
      <c r="EQX3" s="7"/>
      <c r="EQY3" s="7"/>
      <c r="EQZ3" s="7"/>
      <c r="ERA3" s="7"/>
      <c r="ERB3" s="7"/>
      <c r="ERC3" s="7"/>
      <c r="ERD3" s="7"/>
      <c r="ERE3" s="7"/>
      <c r="ERF3" s="7"/>
      <c r="ERG3" s="7"/>
      <c r="ERH3" s="7"/>
      <c r="ERI3" s="7"/>
      <c r="ERJ3" s="7"/>
      <c r="ERK3" s="7"/>
      <c r="ERL3" s="7"/>
      <c r="ERM3" s="7"/>
      <c r="ERN3" s="7"/>
      <c r="ERO3" s="7"/>
      <c r="ERP3" s="7"/>
      <c r="ERQ3" s="7"/>
      <c r="ERR3" s="7"/>
      <c r="ERS3" s="7"/>
      <c r="ERT3" s="7"/>
      <c r="ERU3" s="7"/>
      <c r="ERV3" s="7"/>
      <c r="ERW3" s="7"/>
      <c r="ERX3" s="7"/>
      <c r="ERY3" s="7"/>
      <c r="ERZ3" s="7"/>
      <c r="ESA3" s="7"/>
      <c r="ESB3" s="7"/>
      <c r="ESC3" s="7"/>
      <c r="ESD3" s="7"/>
      <c r="ESE3" s="7"/>
      <c r="ESF3" s="7"/>
      <c r="ESG3" s="7"/>
      <c r="ESH3" s="7"/>
      <c r="ESI3" s="7"/>
      <c r="ESJ3" s="7"/>
      <c r="ESK3" s="7"/>
      <c r="ESL3" s="7"/>
      <c r="ESM3" s="7"/>
      <c r="ESN3" s="7"/>
      <c r="ESO3" s="7"/>
      <c r="ESP3" s="7"/>
      <c r="ESQ3" s="7"/>
      <c r="ESR3" s="7"/>
      <c r="ESS3" s="7"/>
      <c r="EST3" s="7"/>
      <c r="ESU3" s="7"/>
      <c r="ESV3" s="7"/>
      <c r="ESW3" s="7"/>
      <c r="ESX3" s="7"/>
      <c r="ESY3" s="7"/>
      <c r="ESZ3" s="7"/>
      <c r="ETA3" s="7"/>
      <c r="ETB3" s="7"/>
      <c r="ETC3" s="7"/>
      <c r="ETD3" s="7"/>
      <c r="ETE3" s="7"/>
      <c r="ETF3" s="7"/>
      <c r="ETG3" s="7"/>
      <c r="ETH3" s="7"/>
      <c r="ETI3" s="7"/>
      <c r="ETJ3" s="7"/>
      <c r="ETK3" s="7"/>
      <c r="ETL3" s="7"/>
      <c r="ETM3" s="7"/>
      <c r="ETN3" s="7"/>
      <c r="ETO3" s="7"/>
      <c r="ETP3" s="7"/>
      <c r="ETQ3" s="7"/>
      <c r="ETR3" s="7"/>
      <c r="ETS3" s="7"/>
      <c r="ETT3" s="7"/>
      <c r="ETU3" s="7"/>
      <c r="ETV3" s="7"/>
      <c r="ETW3" s="7"/>
      <c r="ETX3" s="7"/>
      <c r="ETY3" s="7"/>
      <c r="ETZ3" s="7"/>
      <c r="EUA3" s="7"/>
      <c r="EUB3" s="7"/>
      <c r="EUC3" s="7"/>
      <c r="EUD3" s="7"/>
      <c r="EUE3" s="7"/>
      <c r="EUF3" s="7"/>
      <c r="EUG3" s="7"/>
      <c r="EUH3" s="7"/>
      <c r="EUI3" s="7"/>
      <c r="EUJ3" s="7"/>
      <c r="EUK3" s="7"/>
      <c r="EUL3" s="7"/>
      <c r="EUM3" s="7"/>
      <c r="EUN3" s="7"/>
      <c r="EUO3" s="7"/>
      <c r="EUP3" s="7"/>
      <c r="EUQ3" s="7"/>
      <c r="EUR3" s="7"/>
      <c r="EUS3" s="7"/>
      <c r="EUT3" s="7"/>
      <c r="EUU3" s="7"/>
      <c r="EUV3" s="7"/>
      <c r="EUW3" s="7"/>
      <c r="EUX3" s="7"/>
      <c r="EUY3" s="7"/>
      <c r="EUZ3" s="7"/>
      <c r="EVA3" s="7"/>
      <c r="EVB3" s="7"/>
      <c r="EVC3" s="7"/>
      <c r="EVD3" s="7"/>
      <c r="EVE3" s="7"/>
      <c r="EVF3" s="7"/>
      <c r="EVG3" s="7"/>
      <c r="EVH3" s="7"/>
      <c r="EVI3" s="7"/>
      <c r="EVJ3" s="7"/>
      <c r="EVK3" s="7"/>
      <c r="EVL3" s="7"/>
      <c r="EVM3" s="7"/>
      <c r="EVN3" s="7"/>
      <c r="EVO3" s="7"/>
      <c r="EVP3" s="7"/>
      <c r="EVQ3" s="7"/>
      <c r="EVR3" s="7"/>
      <c r="EVS3" s="7"/>
      <c r="EVT3" s="7"/>
      <c r="EVU3" s="7"/>
      <c r="EVV3" s="7"/>
      <c r="EVW3" s="7"/>
      <c r="EVX3" s="7"/>
      <c r="EVY3" s="7"/>
      <c r="EVZ3" s="7"/>
      <c r="EWA3" s="7"/>
      <c r="EWB3" s="7"/>
      <c r="EWC3" s="7"/>
      <c r="EWD3" s="7"/>
      <c r="EWE3" s="7"/>
      <c r="EWF3" s="7"/>
      <c r="EWG3" s="7"/>
      <c r="EWH3" s="7"/>
      <c r="EWI3" s="7"/>
      <c r="EWJ3" s="7"/>
      <c r="EWK3" s="7"/>
      <c r="EWL3" s="7"/>
      <c r="EWM3" s="7"/>
      <c r="EWN3" s="7"/>
      <c r="EWO3" s="7"/>
      <c r="EWP3" s="7"/>
      <c r="EWQ3" s="7"/>
      <c r="EWR3" s="7"/>
      <c r="EWS3" s="7"/>
      <c r="EWT3" s="7"/>
      <c r="EWU3" s="7"/>
      <c r="EWV3" s="7"/>
      <c r="EWW3" s="7"/>
      <c r="EWX3" s="7"/>
      <c r="EWY3" s="7"/>
      <c r="EWZ3" s="7"/>
      <c r="EXA3" s="7"/>
      <c r="EXB3" s="7"/>
      <c r="EXC3" s="7"/>
      <c r="EXD3" s="7"/>
      <c r="EXE3" s="7"/>
      <c r="EXF3" s="7"/>
      <c r="EXG3" s="7"/>
      <c r="EXH3" s="7"/>
      <c r="EXI3" s="7"/>
      <c r="EXJ3" s="7"/>
      <c r="EXK3" s="7"/>
      <c r="EXL3" s="7"/>
      <c r="EXM3" s="7"/>
      <c r="EXN3" s="7"/>
      <c r="EXO3" s="7"/>
      <c r="EXP3" s="7"/>
      <c r="EXQ3" s="7"/>
      <c r="EXR3" s="7"/>
      <c r="EXS3" s="7"/>
      <c r="EXT3" s="7"/>
      <c r="EXU3" s="7"/>
      <c r="EXV3" s="7"/>
      <c r="EXW3" s="7"/>
      <c r="EXX3" s="7"/>
      <c r="EXY3" s="7"/>
      <c r="EXZ3" s="7"/>
      <c r="EYA3" s="7"/>
      <c r="EYB3" s="7"/>
      <c r="EYC3" s="7"/>
      <c r="EYD3" s="7"/>
      <c r="EYE3" s="7"/>
      <c r="EYF3" s="7"/>
      <c r="EYG3" s="7"/>
      <c r="EYH3" s="7"/>
      <c r="EYI3" s="7"/>
      <c r="EYJ3" s="7"/>
      <c r="EYK3" s="7"/>
      <c r="EYL3" s="7"/>
      <c r="EYM3" s="7"/>
      <c r="EYN3" s="7"/>
      <c r="EYO3" s="7"/>
      <c r="EYP3" s="7"/>
      <c r="EYQ3" s="7"/>
      <c r="EYR3" s="7"/>
      <c r="EYS3" s="7"/>
      <c r="EYT3" s="7"/>
      <c r="EYU3" s="7"/>
      <c r="EYV3" s="7"/>
      <c r="EYW3" s="7"/>
      <c r="EYX3" s="7"/>
      <c r="EYY3" s="7"/>
      <c r="EYZ3" s="7"/>
      <c r="EZA3" s="7"/>
      <c r="EZB3" s="7"/>
      <c r="EZC3" s="7"/>
      <c r="EZD3" s="7"/>
      <c r="EZE3" s="7"/>
      <c r="EZF3" s="7"/>
      <c r="EZG3" s="7"/>
      <c r="EZH3" s="7"/>
      <c r="EZI3" s="7"/>
      <c r="EZJ3" s="7"/>
      <c r="EZK3" s="7"/>
      <c r="EZL3" s="7"/>
      <c r="EZM3" s="7"/>
      <c r="EZN3" s="7"/>
      <c r="EZO3" s="7"/>
      <c r="EZP3" s="7"/>
      <c r="EZQ3" s="7"/>
      <c r="EZR3" s="7"/>
      <c r="EZS3" s="7"/>
      <c r="EZT3" s="7"/>
      <c r="EZU3" s="7"/>
      <c r="EZV3" s="7"/>
      <c r="EZW3" s="7"/>
      <c r="EZX3" s="7"/>
      <c r="EZY3" s="7"/>
      <c r="EZZ3" s="7"/>
      <c r="FAA3" s="7"/>
      <c r="FAB3" s="7"/>
      <c r="FAC3" s="7"/>
      <c r="FAD3" s="7"/>
      <c r="FAE3" s="7"/>
      <c r="FAF3" s="7"/>
      <c r="FAG3" s="7"/>
      <c r="FAH3" s="7"/>
      <c r="FAI3" s="7"/>
      <c r="FAJ3" s="7"/>
      <c r="FAK3" s="7"/>
      <c r="FAL3" s="7"/>
      <c r="FAM3" s="7"/>
      <c r="FAN3" s="7"/>
      <c r="FAO3" s="7"/>
      <c r="FAP3" s="7"/>
      <c r="FAQ3" s="7"/>
      <c r="FAR3" s="7"/>
      <c r="FAS3" s="7"/>
      <c r="FAT3" s="7"/>
      <c r="FAU3" s="7"/>
      <c r="FAV3" s="7"/>
      <c r="FAW3" s="7"/>
      <c r="FAX3" s="7"/>
      <c r="FAY3" s="7"/>
      <c r="FAZ3" s="7"/>
      <c r="FBA3" s="7"/>
      <c r="FBB3" s="7"/>
      <c r="FBC3" s="7"/>
      <c r="FBD3" s="7"/>
      <c r="FBE3" s="7"/>
      <c r="FBF3" s="7"/>
      <c r="FBG3" s="7"/>
      <c r="FBH3" s="7"/>
      <c r="FBI3" s="7"/>
      <c r="FBJ3" s="7"/>
      <c r="FBK3" s="7"/>
      <c r="FBL3" s="7"/>
      <c r="FBM3" s="7"/>
      <c r="FBN3" s="7"/>
      <c r="FBO3" s="7"/>
      <c r="FBP3" s="7"/>
      <c r="FBQ3" s="7"/>
      <c r="FBR3" s="7"/>
      <c r="FBS3" s="7"/>
      <c r="FBT3" s="7"/>
      <c r="FBU3" s="7"/>
      <c r="FBV3" s="7"/>
      <c r="FBW3" s="7"/>
      <c r="FBX3" s="7"/>
      <c r="FBY3" s="7"/>
      <c r="FBZ3" s="7"/>
      <c r="FCA3" s="7"/>
      <c r="FCB3" s="7"/>
      <c r="FCC3" s="7"/>
      <c r="FCD3" s="7"/>
      <c r="FCE3" s="7"/>
      <c r="FCF3" s="7"/>
      <c r="FCG3" s="7"/>
      <c r="FCH3" s="7"/>
      <c r="FCI3" s="7"/>
      <c r="FCJ3" s="7"/>
      <c r="FCK3" s="7"/>
      <c r="FCL3" s="7"/>
      <c r="FCM3" s="7"/>
      <c r="FCN3" s="7"/>
      <c r="FCO3" s="7"/>
      <c r="FCP3" s="7"/>
      <c r="FCQ3" s="7"/>
      <c r="FCR3" s="7"/>
      <c r="FCS3" s="7"/>
      <c r="FCT3" s="7"/>
      <c r="FCU3" s="7"/>
      <c r="FCV3" s="7"/>
      <c r="FCW3" s="7"/>
      <c r="FCX3" s="7"/>
      <c r="FCY3" s="7"/>
      <c r="FCZ3" s="7"/>
      <c r="FDA3" s="7"/>
      <c r="FDB3" s="7"/>
      <c r="FDC3" s="7"/>
      <c r="FDD3" s="7"/>
      <c r="FDE3" s="7"/>
      <c r="FDF3" s="7"/>
      <c r="FDG3" s="7"/>
      <c r="FDH3" s="7"/>
      <c r="FDI3" s="7"/>
      <c r="FDJ3" s="7"/>
      <c r="FDK3" s="7"/>
      <c r="FDL3" s="7"/>
      <c r="FDM3" s="7"/>
      <c r="FDN3" s="7"/>
      <c r="FDO3" s="7"/>
      <c r="FDP3" s="7"/>
      <c r="FDQ3" s="7"/>
      <c r="FDR3" s="7"/>
      <c r="FDS3" s="7"/>
      <c r="FDT3" s="7"/>
      <c r="FDU3" s="7"/>
      <c r="FDV3" s="7"/>
      <c r="FDW3" s="7"/>
      <c r="FDX3" s="7"/>
      <c r="FDY3" s="7"/>
      <c r="FDZ3" s="7"/>
      <c r="FEA3" s="7"/>
      <c r="FEB3" s="7"/>
      <c r="FEC3" s="7"/>
      <c r="FED3" s="7"/>
      <c r="FEE3" s="7"/>
      <c r="FEF3" s="7"/>
      <c r="FEG3" s="7"/>
      <c r="FEH3" s="7"/>
      <c r="FEI3" s="7"/>
      <c r="FEJ3" s="7"/>
      <c r="FEK3" s="7"/>
      <c r="FEL3" s="7"/>
      <c r="FEM3" s="7"/>
      <c r="FEN3" s="7"/>
      <c r="FEO3" s="7"/>
      <c r="FEP3" s="7"/>
      <c r="FEQ3" s="7"/>
      <c r="FER3" s="7"/>
      <c r="FES3" s="7"/>
      <c r="FET3" s="7"/>
      <c r="FEU3" s="7"/>
      <c r="FEV3" s="7"/>
      <c r="FEW3" s="7"/>
      <c r="FEX3" s="7"/>
      <c r="FEY3" s="7"/>
      <c r="FEZ3" s="7"/>
      <c r="FFA3" s="7"/>
      <c r="FFB3" s="7"/>
      <c r="FFC3" s="7"/>
      <c r="FFD3" s="7"/>
      <c r="FFE3" s="7"/>
      <c r="FFF3" s="7"/>
      <c r="FFG3" s="7"/>
      <c r="FFH3" s="7"/>
      <c r="FFI3" s="7"/>
      <c r="FFJ3" s="7"/>
      <c r="FFK3" s="7"/>
      <c r="FFL3" s="7"/>
      <c r="FFM3" s="7"/>
      <c r="FFN3" s="7"/>
      <c r="FFO3" s="7"/>
      <c r="FFP3" s="7"/>
      <c r="FFQ3" s="7"/>
      <c r="FFR3" s="7"/>
      <c r="FFS3" s="7"/>
      <c r="FFT3" s="7"/>
      <c r="FFU3" s="7"/>
      <c r="FFV3" s="7"/>
      <c r="FFW3" s="7"/>
      <c r="FFX3" s="7"/>
      <c r="FFY3" s="7"/>
      <c r="FFZ3" s="7"/>
      <c r="FGA3" s="7"/>
      <c r="FGB3" s="7"/>
      <c r="FGC3" s="7"/>
      <c r="FGD3" s="7"/>
      <c r="FGE3" s="7"/>
      <c r="FGF3" s="7"/>
      <c r="FGG3" s="7"/>
      <c r="FGH3" s="7"/>
      <c r="FGI3" s="7"/>
      <c r="FGJ3" s="7"/>
      <c r="FGK3" s="7"/>
      <c r="FGL3" s="7"/>
      <c r="FGM3" s="7"/>
      <c r="FGN3" s="7"/>
      <c r="FGO3" s="7"/>
      <c r="FGP3" s="7"/>
      <c r="FGQ3" s="7"/>
      <c r="FGR3" s="7"/>
      <c r="FGS3" s="7"/>
      <c r="FGT3" s="7"/>
      <c r="FGU3" s="7"/>
      <c r="FGV3" s="7"/>
      <c r="FGW3" s="7"/>
      <c r="FGX3" s="7"/>
      <c r="FGY3" s="7"/>
      <c r="FGZ3" s="7"/>
      <c r="FHA3" s="7"/>
      <c r="FHB3" s="7"/>
      <c r="FHC3" s="7"/>
      <c r="FHD3" s="7"/>
      <c r="FHE3" s="7"/>
      <c r="FHF3" s="7"/>
      <c r="FHG3" s="7"/>
      <c r="FHH3" s="7"/>
      <c r="FHI3" s="7"/>
      <c r="FHJ3" s="7"/>
      <c r="FHK3" s="7"/>
      <c r="FHL3" s="7"/>
      <c r="FHM3" s="7"/>
      <c r="FHN3" s="7"/>
      <c r="FHO3" s="7"/>
      <c r="FHP3" s="7"/>
      <c r="FHQ3" s="7"/>
      <c r="FHR3" s="7"/>
      <c r="FHS3" s="7"/>
      <c r="FHT3" s="7"/>
      <c r="FHU3" s="7"/>
      <c r="FHV3" s="7"/>
      <c r="FHW3" s="7"/>
      <c r="FHX3" s="7"/>
      <c r="FHY3" s="7"/>
      <c r="FHZ3" s="7"/>
      <c r="FIA3" s="7"/>
      <c r="FIB3" s="7"/>
      <c r="FIC3" s="7"/>
      <c r="FID3" s="7"/>
      <c r="FIE3" s="7"/>
      <c r="FIF3" s="7"/>
      <c r="FIG3" s="7"/>
      <c r="FIH3" s="7"/>
      <c r="FII3" s="7"/>
      <c r="FIJ3" s="7"/>
      <c r="FIK3" s="7"/>
      <c r="FIL3" s="7"/>
      <c r="FIM3" s="7"/>
      <c r="FIN3" s="7"/>
      <c r="FIO3" s="7"/>
      <c r="FIP3" s="7"/>
      <c r="FIQ3" s="7"/>
      <c r="FIR3" s="7"/>
      <c r="FIS3" s="7"/>
      <c r="FIT3" s="7"/>
      <c r="FIU3" s="7"/>
      <c r="FIV3" s="7"/>
      <c r="FIW3" s="7"/>
      <c r="FIX3" s="7"/>
      <c r="FIY3" s="7"/>
      <c r="FIZ3" s="7"/>
      <c r="FJA3" s="7"/>
      <c r="FJB3" s="7"/>
      <c r="FJC3" s="7"/>
      <c r="FJD3" s="7"/>
      <c r="FJE3" s="7"/>
      <c r="FJF3" s="7"/>
      <c r="FJG3" s="7"/>
      <c r="FJH3" s="7"/>
      <c r="FJI3" s="7"/>
      <c r="FJJ3" s="7"/>
      <c r="FJK3" s="7"/>
      <c r="FJL3" s="7"/>
      <c r="FJM3" s="7"/>
      <c r="FJN3" s="7"/>
      <c r="FJO3" s="7"/>
      <c r="FJP3" s="7"/>
      <c r="FJQ3" s="7"/>
      <c r="FJR3" s="7"/>
      <c r="FJS3" s="7"/>
      <c r="FJT3" s="7"/>
      <c r="FJU3" s="7"/>
      <c r="FJV3" s="7"/>
      <c r="FJW3" s="7"/>
      <c r="FJX3" s="7"/>
      <c r="FJY3" s="7"/>
      <c r="FJZ3" s="7"/>
      <c r="FKA3" s="7"/>
      <c r="FKB3" s="7"/>
      <c r="FKC3" s="7"/>
      <c r="FKD3" s="7"/>
      <c r="FKE3" s="7"/>
      <c r="FKF3" s="7"/>
      <c r="FKG3" s="7"/>
      <c r="FKH3" s="7"/>
      <c r="FKI3" s="7"/>
      <c r="FKJ3" s="7"/>
      <c r="FKK3" s="7"/>
      <c r="FKL3" s="7"/>
      <c r="FKM3" s="7"/>
      <c r="FKN3" s="7"/>
      <c r="FKO3" s="7"/>
      <c r="FKP3" s="7"/>
      <c r="FKQ3" s="7"/>
      <c r="FKR3" s="7"/>
      <c r="FKS3" s="7"/>
      <c r="FKT3" s="7"/>
      <c r="FKU3" s="7"/>
      <c r="FKV3" s="7"/>
      <c r="FKW3" s="7"/>
      <c r="FKX3" s="7"/>
      <c r="FKY3" s="7"/>
      <c r="FKZ3" s="7"/>
      <c r="FLA3" s="7"/>
      <c r="FLB3" s="7"/>
      <c r="FLC3" s="7"/>
      <c r="FLD3" s="7"/>
      <c r="FLE3" s="7"/>
      <c r="FLF3" s="7"/>
      <c r="FLG3" s="7"/>
      <c r="FLH3" s="7"/>
      <c r="FLI3" s="7"/>
      <c r="FLJ3" s="7"/>
      <c r="FLK3" s="7"/>
      <c r="FLL3" s="7"/>
      <c r="FLM3" s="7"/>
      <c r="FLN3" s="7"/>
      <c r="FLO3" s="7"/>
      <c r="FLP3" s="7"/>
      <c r="FLQ3" s="7"/>
      <c r="FLR3" s="7"/>
      <c r="FLS3" s="7"/>
      <c r="FLT3" s="7"/>
      <c r="FLU3" s="7"/>
      <c r="FLV3" s="7"/>
      <c r="FLW3" s="7"/>
      <c r="FLX3" s="7"/>
      <c r="FLY3" s="7"/>
      <c r="FLZ3" s="7"/>
      <c r="FMA3" s="7"/>
      <c r="FMB3" s="7"/>
      <c r="FMC3" s="7"/>
      <c r="FMD3" s="7"/>
      <c r="FME3" s="7"/>
      <c r="FMF3" s="7"/>
      <c r="FMG3" s="7"/>
      <c r="FMH3" s="7"/>
      <c r="FMI3" s="7"/>
      <c r="FMJ3" s="7"/>
      <c r="FMK3" s="7"/>
      <c r="FML3" s="7"/>
      <c r="FMM3" s="7"/>
      <c r="FMN3" s="7"/>
      <c r="FMO3" s="7"/>
      <c r="FMP3" s="7"/>
      <c r="FMQ3" s="7"/>
      <c r="FMR3" s="7"/>
      <c r="FMS3" s="7"/>
      <c r="FMT3" s="7"/>
      <c r="FMU3" s="7"/>
      <c r="FMV3" s="7"/>
      <c r="FMW3" s="7"/>
      <c r="FMX3" s="7"/>
      <c r="FMY3" s="7"/>
      <c r="FMZ3" s="7"/>
      <c r="FNA3" s="7"/>
      <c r="FNB3" s="7"/>
      <c r="FNC3" s="7"/>
      <c r="FND3" s="7"/>
      <c r="FNE3" s="7"/>
      <c r="FNF3" s="7"/>
      <c r="FNG3" s="7"/>
      <c r="FNH3" s="7"/>
      <c r="FNI3" s="7"/>
      <c r="FNJ3" s="7"/>
      <c r="FNK3" s="7"/>
      <c r="FNL3" s="7"/>
      <c r="FNM3" s="7"/>
      <c r="FNN3" s="7"/>
      <c r="FNO3" s="7"/>
      <c r="FNP3" s="7"/>
      <c r="FNQ3" s="7"/>
      <c r="FNR3" s="7"/>
      <c r="FNS3" s="7"/>
      <c r="FNT3" s="7"/>
      <c r="FNU3" s="7"/>
      <c r="FNV3" s="7"/>
      <c r="FNW3" s="7"/>
      <c r="FNX3" s="7"/>
      <c r="FNY3" s="7"/>
      <c r="FNZ3" s="7"/>
      <c r="FOA3" s="7"/>
      <c r="FOB3" s="7"/>
      <c r="FOC3" s="7"/>
      <c r="FOD3" s="7"/>
      <c r="FOE3" s="7"/>
      <c r="FOF3" s="7"/>
      <c r="FOG3" s="7"/>
      <c r="FOH3" s="7"/>
      <c r="FOI3" s="7"/>
      <c r="FOJ3" s="7"/>
      <c r="FOK3" s="7"/>
      <c r="FOL3" s="7"/>
      <c r="FOM3" s="7"/>
      <c r="FON3" s="7"/>
      <c r="FOO3" s="7"/>
      <c r="FOP3" s="7"/>
      <c r="FOQ3" s="7"/>
      <c r="FOR3" s="7"/>
      <c r="FOS3" s="7"/>
      <c r="FOT3" s="7"/>
      <c r="FOU3" s="7"/>
      <c r="FOV3" s="7"/>
      <c r="FOW3" s="7"/>
      <c r="FOX3" s="7"/>
      <c r="FOY3" s="7"/>
      <c r="FOZ3" s="7"/>
      <c r="FPA3" s="7"/>
      <c r="FPB3" s="7"/>
      <c r="FPC3" s="7"/>
      <c r="FPD3" s="7"/>
      <c r="FPE3" s="7"/>
      <c r="FPF3" s="7"/>
      <c r="FPG3" s="7"/>
      <c r="FPH3" s="7"/>
      <c r="FPI3" s="7"/>
      <c r="FPJ3" s="7"/>
      <c r="FPK3" s="7"/>
      <c r="FPL3" s="7"/>
      <c r="FPM3" s="7"/>
      <c r="FPN3" s="7"/>
      <c r="FPO3" s="7"/>
      <c r="FPP3" s="7"/>
      <c r="FPQ3" s="7"/>
      <c r="FPR3" s="7"/>
      <c r="FPS3" s="7"/>
      <c r="FPT3" s="7"/>
      <c r="FPU3" s="7"/>
      <c r="FPV3" s="7"/>
      <c r="FPW3" s="7"/>
      <c r="FPX3" s="7"/>
      <c r="FPY3" s="7"/>
      <c r="FPZ3" s="7"/>
      <c r="FQA3" s="7"/>
      <c r="FQB3" s="7"/>
      <c r="FQC3" s="7"/>
      <c r="FQD3" s="7"/>
      <c r="FQE3" s="7"/>
      <c r="FQF3" s="7"/>
      <c r="FQG3" s="7"/>
      <c r="FQH3" s="7"/>
      <c r="FQI3" s="7"/>
      <c r="FQJ3" s="7"/>
      <c r="FQK3" s="7"/>
      <c r="FQL3" s="7"/>
      <c r="FQM3" s="7"/>
      <c r="FQN3" s="7"/>
      <c r="FQO3" s="7"/>
      <c r="FQP3" s="7"/>
      <c r="FQQ3" s="7"/>
      <c r="FQR3" s="7"/>
      <c r="FQS3" s="7"/>
      <c r="FQT3" s="7"/>
      <c r="FQU3" s="7"/>
      <c r="FQV3" s="7"/>
      <c r="FQW3" s="7"/>
      <c r="FQX3" s="7"/>
      <c r="FQY3" s="7"/>
      <c r="FQZ3" s="7"/>
      <c r="FRA3" s="7"/>
      <c r="FRB3" s="7"/>
      <c r="FRC3" s="7"/>
      <c r="FRD3" s="7"/>
      <c r="FRE3" s="7"/>
      <c r="FRF3" s="7"/>
      <c r="FRG3" s="7"/>
      <c r="FRH3" s="7"/>
      <c r="FRI3" s="7"/>
      <c r="FRJ3" s="7"/>
      <c r="FRK3" s="7"/>
      <c r="FRL3" s="7"/>
      <c r="FRM3" s="7"/>
      <c r="FRN3" s="7"/>
      <c r="FRO3" s="7"/>
      <c r="FRP3" s="7"/>
      <c r="FRQ3" s="7"/>
      <c r="FRR3" s="7"/>
      <c r="FRS3" s="7"/>
      <c r="FRT3" s="7"/>
      <c r="FRU3" s="7"/>
      <c r="FRV3" s="7"/>
      <c r="FRW3" s="7"/>
      <c r="FRX3" s="7"/>
      <c r="FRY3" s="7"/>
      <c r="FRZ3" s="7"/>
      <c r="FSA3" s="7"/>
      <c r="FSB3" s="7"/>
      <c r="FSC3" s="7"/>
      <c r="FSD3" s="7"/>
      <c r="FSE3" s="7"/>
      <c r="FSF3" s="7"/>
      <c r="FSG3" s="7"/>
      <c r="FSH3" s="7"/>
      <c r="FSI3" s="7"/>
      <c r="FSJ3" s="7"/>
      <c r="FSK3" s="7"/>
      <c r="FSL3" s="7"/>
      <c r="FSM3" s="7"/>
      <c r="FSN3" s="7"/>
      <c r="FSO3" s="7"/>
      <c r="FSP3" s="7"/>
      <c r="FSQ3" s="7"/>
      <c r="FSR3" s="7"/>
      <c r="FSS3" s="7"/>
      <c r="FST3" s="7"/>
      <c r="FSU3" s="7"/>
      <c r="FSV3" s="7"/>
      <c r="FSW3" s="7"/>
      <c r="FSX3" s="7"/>
      <c r="FSY3" s="7"/>
      <c r="FSZ3" s="7"/>
      <c r="FTA3" s="7"/>
      <c r="FTB3" s="7"/>
      <c r="FTC3" s="7"/>
      <c r="FTD3" s="7"/>
      <c r="FTE3" s="7"/>
      <c r="FTF3" s="7"/>
      <c r="FTG3" s="7"/>
      <c r="FTH3" s="7"/>
      <c r="FTI3" s="7"/>
      <c r="FTJ3" s="7"/>
      <c r="FTK3" s="7"/>
      <c r="FTL3" s="7"/>
      <c r="FTM3" s="7"/>
      <c r="FTN3" s="7"/>
      <c r="FTO3" s="7"/>
      <c r="FTP3" s="7"/>
      <c r="FTQ3" s="7"/>
      <c r="FTR3" s="7"/>
      <c r="FTS3" s="7"/>
      <c r="FTT3" s="7"/>
      <c r="FTU3" s="7"/>
      <c r="FTV3" s="7"/>
      <c r="FTW3" s="7"/>
      <c r="FTX3" s="7"/>
      <c r="FTY3" s="7"/>
      <c r="FTZ3" s="7"/>
      <c r="FUA3" s="7"/>
      <c r="FUB3" s="7"/>
      <c r="FUC3" s="7"/>
      <c r="FUD3" s="7"/>
      <c r="FUE3" s="7"/>
      <c r="FUF3" s="7"/>
      <c r="FUG3" s="7"/>
      <c r="FUH3" s="7"/>
      <c r="FUI3" s="7"/>
      <c r="FUJ3" s="7"/>
      <c r="FUK3" s="7"/>
      <c r="FUL3" s="7"/>
      <c r="FUM3" s="7"/>
      <c r="FUN3" s="7"/>
      <c r="FUO3" s="7"/>
      <c r="FUP3" s="7"/>
      <c r="FUQ3" s="7"/>
      <c r="FUR3" s="7"/>
      <c r="FUS3" s="7"/>
      <c r="FUT3" s="7"/>
      <c r="FUU3" s="7"/>
      <c r="FUV3" s="7"/>
      <c r="FUW3" s="7"/>
      <c r="FUX3" s="7"/>
      <c r="FUY3" s="7"/>
      <c r="FUZ3" s="7"/>
      <c r="FVA3" s="7"/>
      <c r="FVB3" s="7"/>
      <c r="FVC3" s="7"/>
      <c r="FVD3" s="7"/>
      <c r="FVE3" s="7"/>
      <c r="FVF3" s="7"/>
      <c r="FVG3" s="7"/>
      <c r="FVH3" s="7"/>
      <c r="FVI3" s="7"/>
      <c r="FVJ3" s="7"/>
      <c r="FVK3" s="7"/>
      <c r="FVL3" s="7"/>
      <c r="FVM3" s="7"/>
      <c r="FVN3" s="7"/>
      <c r="FVO3" s="7"/>
      <c r="FVP3" s="7"/>
      <c r="FVQ3" s="7"/>
      <c r="FVR3" s="7"/>
      <c r="FVS3" s="7"/>
      <c r="FVT3" s="7"/>
      <c r="FVU3" s="7"/>
      <c r="FVV3" s="7"/>
      <c r="FVW3" s="7"/>
      <c r="FVX3" s="7"/>
      <c r="FVY3" s="7"/>
      <c r="FVZ3" s="7"/>
      <c r="FWA3" s="7"/>
      <c r="FWB3" s="7"/>
      <c r="FWC3" s="7"/>
      <c r="FWD3" s="7"/>
      <c r="FWE3" s="7"/>
      <c r="FWF3" s="7"/>
      <c r="FWG3" s="7"/>
      <c r="FWH3" s="7"/>
      <c r="FWI3" s="7"/>
      <c r="FWJ3" s="7"/>
      <c r="FWK3" s="7"/>
      <c r="FWL3" s="7"/>
      <c r="FWM3" s="7"/>
      <c r="FWN3" s="7"/>
      <c r="FWO3" s="7"/>
      <c r="FWP3" s="7"/>
      <c r="FWQ3" s="7"/>
      <c r="FWR3" s="7"/>
      <c r="FWS3" s="7"/>
      <c r="FWT3" s="7"/>
      <c r="FWU3" s="7"/>
      <c r="FWV3" s="7"/>
      <c r="FWW3" s="7"/>
      <c r="FWX3" s="7"/>
      <c r="FWY3" s="7"/>
      <c r="FWZ3" s="7"/>
      <c r="FXA3" s="7"/>
      <c r="FXB3" s="7"/>
      <c r="FXC3" s="7"/>
      <c r="FXD3" s="7"/>
      <c r="FXE3" s="7"/>
      <c r="FXF3" s="7"/>
      <c r="FXG3" s="7"/>
      <c r="FXH3" s="7"/>
      <c r="FXI3" s="7"/>
      <c r="FXJ3" s="7"/>
      <c r="FXK3" s="7"/>
      <c r="FXL3" s="7"/>
      <c r="FXM3" s="7"/>
      <c r="FXN3" s="7"/>
      <c r="FXO3" s="7"/>
      <c r="FXP3" s="7"/>
      <c r="FXQ3" s="7"/>
      <c r="FXR3" s="7"/>
      <c r="FXS3" s="7"/>
      <c r="FXT3" s="7"/>
      <c r="FXU3" s="7"/>
      <c r="FXV3" s="7"/>
      <c r="FXW3" s="7"/>
      <c r="FXX3" s="7"/>
      <c r="FXY3" s="7"/>
      <c r="FXZ3" s="7"/>
      <c r="FYA3" s="7"/>
      <c r="FYB3" s="7"/>
      <c r="FYC3" s="7"/>
      <c r="FYD3" s="7"/>
      <c r="FYE3" s="7"/>
      <c r="FYF3" s="7"/>
      <c r="FYG3" s="7"/>
      <c r="FYH3" s="7"/>
      <c r="FYI3" s="7"/>
      <c r="FYJ3" s="7"/>
      <c r="FYK3" s="7"/>
      <c r="FYL3" s="7"/>
      <c r="FYM3" s="7"/>
      <c r="FYN3" s="7"/>
      <c r="FYO3" s="7"/>
      <c r="FYP3" s="7"/>
      <c r="FYQ3" s="7"/>
      <c r="FYR3" s="7"/>
      <c r="FYS3" s="7"/>
      <c r="FYT3" s="7"/>
      <c r="FYU3" s="7"/>
      <c r="FYV3" s="7"/>
      <c r="FYW3" s="7"/>
      <c r="FYX3" s="7"/>
      <c r="FYY3" s="7"/>
      <c r="FYZ3" s="7"/>
      <c r="FZA3" s="7"/>
      <c r="FZB3" s="7"/>
      <c r="FZC3" s="7"/>
      <c r="FZD3" s="7"/>
      <c r="FZE3" s="7"/>
      <c r="FZF3" s="7"/>
      <c r="FZG3" s="7"/>
      <c r="FZH3" s="7"/>
      <c r="FZI3" s="7"/>
      <c r="FZJ3" s="7"/>
      <c r="FZK3" s="7"/>
      <c r="FZL3" s="7"/>
      <c r="FZM3" s="7"/>
      <c r="FZN3" s="7"/>
      <c r="FZO3" s="7"/>
      <c r="FZP3" s="7"/>
      <c r="FZQ3" s="7"/>
      <c r="FZR3" s="7"/>
      <c r="FZS3" s="7"/>
      <c r="FZT3" s="7"/>
      <c r="FZU3" s="7"/>
      <c r="FZV3" s="7"/>
      <c r="FZW3" s="7"/>
      <c r="FZX3" s="7"/>
      <c r="FZY3" s="7"/>
      <c r="FZZ3" s="7"/>
      <c r="GAA3" s="7"/>
      <c r="GAB3" s="7"/>
      <c r="GAC3" s="7"/>
      <c r="GAD3" s="7"/>
      <c r="GAE3" s="7"/>
      <c r="GAF3" s="7"/>
      <c r="GAG3" s="7"/>
      <c r="GAH3" s="7"/>
      <c r="GAI3" s="7"/>
      <c r="GAJ3" s="7"/>
      <c r="GAK3" s="7"/>
      <c r="GAL3" s="7"/>
      <c r="GAM3" s="7"/>
      <c r="GAN3" s="7"/>
      <c r="GAO3" s="7"/>
      <c r="GAP3" s="7"/>
      <c r="GAQ3" s="7"/>
      <c r="GAR3" s="7"/>
      <c r="GAS3" s="7"/>
      <c r="GAT3" s="7"/>
      <c r="GAU3" s="7"/>
      <c r="GAV3" s="7"/>
      <c r="GAW3" s="7"/>
      <c r="GAX3" s="7"/>
      <c r="GAY3" s="7"/>
      <c r="GAZ3" s="7"/>
      <c r="GBA3" s="7"/>
      <c r="GBB3" s="7"/>
      <c r="GBC3" s="7"/>
      <c r="GBD3" s="7"/>
      <c r="GBE3" s="7"/>
      <c r="GBF3" s="7"/>
      <c r="GBG3" s="7"/>
      <c r="GBH3" s="7"/>
      <c r="GBI3" s="7"/>
      <c r="GBJ3" s="7"/>
      <c r="GBK3" s="7"/>
      <c r="GBL3" s="7"/>
      <c r="GBM3" s="7"/>
      <c r="GBN3" s="7"/>
      <c r="GBO3" s="7"/>
      <c r="GBP3" s="7"/>
      <c r="GBQ3" s="7"/>
      <c r="GBR3" s="7"/>
      <c r="GBS3" s="7"/>
      <c r="GBT3" s="7"/>
      <c r="GBU3" s="7"/>
      <c r="GBV3" s="7"/>
      <c r="GBW3" s="7"/>
      <c r="GBX3" s="7"/>
      <c r="GBY3" s="7"/>
      <c r="GBZ3" s="7"/>
      <c r="GCA3" s="7"/>
      <c r="GCB3" s="7"/>
      <c r="GCC3" s="7"/>
      <c r="GCD3" s="7"/>
      <c r="GCE3" s="7"/>
      <c r="GCF3" s="7"/>
      <c r="GCG3" s="7"/>
      <c r="GCH3" s="7"/>
      <c r="GCI3" s="7"/>
      <c r="GCJ3" s="7"/>
      <c r="GCK3" s="7"/>
      <c r="GCL3" s="7"/>
      <c r="GCM3" s="7"/>
      <c r="GCN3" s="7"/>
      <c r="GCO3" s="7"/>
      <c r="GCP3" s="7"/>
      <c r="GCQ3" s="7"/>
      <c r="GCR3" s="7"/>
      <c r="GCS3" s="7"/>
      <c r="GCT3" s="7"/>
      <c r="GCU3" s="7"/>
      <c r="GCV3" s="7"/>
      <c r="GCW3" s="7"/>
      <c r="GCX3" s="7"/>
      <c r="GCY3" s="7"/>
      <c r="GCZ3" s="7"/>
      <c r="GDA3" s="7"/>
      <c r="GDB3" s="7"/>
      <c r="GDC3" s="7"/>
      <c r="GDD3" s="7"/>
      <c r="GDE3" s="7"/>
      <c r="GDF3" s="7"/>
      <c r="GDG3" s="7"/>
      <c r="GDH3" s="7"/>
      <c r="GDI3" s="7"/>
      <c r="GDJ3" s="7"/>
      <c r="GDK3" s="7"/>
      <c r="GDL3" s="7"/>
      <c r="GDM3" s="7"/>
      <c r="GDN3" s="7"/>
      <c r="GDO3" s="7"/>
      <c r="GDP3" s="7"/>
      <c r="GDQ3" s="7"/>
      <c r="GDR3" s="7"/>
      <c r="GDS3" s="7"/>
      <c r="GDT3" s="7"/>
      <c r="GDU3" s="7"/>
      <c r="GDV3" s="7"/>
      <c r="GDW3" s="7"/>
      <c r="GDX3" s="7"/>
      <c r="GDY3" s="7"/>
      <c r="GDZ3" s="7"/>
      <c r="GEA3" s="7"/>
      <c r="GEB3" s="7"/>
      <c r="GEC3" s="7"/>
      <c r="GED3" s="7"/>
      <c r="GEE3" s="7"/>
      <c r="GEF3" s="7"/>
      <c r="GEG3" s="7"/>
      <c r="GEH3" s="7"/>
      <c r="GEI3" s="7"/>
      <c r="GEJ3" s="7"/>
      <c r="GEK3" s="7"/>
      <c r="GEL3" s="7"/>
      <c r="GEM3" s="7"/>
      <c r="GEN3" s="7"/>
      <c r="GEO3" s="7"/>
      <c r="GEP3" s="7"/>
      <c r="GEQ3" s="7"/>
      <c r="GER3" s="7"/>
      <c r="GES3" s="7"/>
      <c r="GET3" s="7"/>
      <c r="GEU3" s="7"/>
      <c r="GEV3" s="7"/>
      <c r="GEW3" s="7"/>
      <c r="GEX3" s="7"/>
      <c r="GEY3" s="7"/>
      <c r="GEZ3" s="7"/>
      <c r="GFA3" s="7"/>
      <c r="GFB3" s="7"/>
      <c r="GFC3" s="7"/>
      <c r="GFD3" s="7"/>
      <c r="GFE3" s="7"/>
      <c r="GFF3" s="7"/>
      <c r="GFG3" s="7"/>
      <c r="GFH3" s="7"/>
      <c r="GFI3" s="7"/>
      <c r="GFJ3" s="7"/>
      <c r="GFK3" s="7"/>
      <c r="GFL3" s="7"/>
      <c r="GFM3" s="7"/>
      <c r="GFN3" s="7"/>
      <c r="GFO3" s="7"/>
      <c r="GFP3" s="7"/>
      <c r="GFQ3" s="7"/>
      <c r="GFR3" s="7"/>
      <c r="GFS3" s="7"/>
      <c r="GFT3" s="7"/>
      <c r="GFU3" s="7"/>
      <c r="GFV3" s="7"/>
      <c r="GFW3" s="7"/>
      <c r="GFX3" s="7"/>
      <c r="GFY3" s="7"/>
      <c r="GFZ3" s="7"/>
      <c r="GGA3" s="7"/>
      <c r="GGB3" s="7"/>
      <c r="GGC3" s="7"/>
      <c r="GGD3" s="7"/>
      <c r="GGE3" s="7"/>
      <c r="GGF3" s="7"/>
      <c r="GGG3" s="7"/>
      <c r="GGH3" s="7"/>
      <c r="GGI3" s="7"/>
      <c r="GGJ3" s="7"/>
      <c r="GGK3" s="7"/>
      <c r="GGL3" s="7"/>
      <c r="GGM3" s="7"/>
      <c r="GGN3" s="7"/>
      <c r="GGO3" s="7"/>
      <c r="GGP3" s="7"/>
      <c r="GGQ3" s="7"/>
      <c r="GGR3" s="7"/>
      <c r="GGS3" s="7"/>
      <c r="GGT3" s="7"/>
      <c r="GGU3" s="7"/>
      <c r="GGV3" s="7"/>
      <c r="GGW3" s="7"/>
      <c r="GGX3" s="7"/>
      <c r="GGY3" s="7"/>
      <c r="GGZ3" s="7"/>
      <c r="GHA3" s="7"/>
      <c r="GHB3" s="7"/>
      <c r="GHC3" s="7"/>
      <c r="GHD3" s="7"/>
      <c r="GHE3" s="7"/>
      <c r="GHF3" s="7"/>
      <c r="GHG3" s="7"/>
      <c r="GHH3" s="7"/>
      <c r="GHI3" s="7"/>
      <c r="GHJ3" s="7"/>
      <c r="GHK3" s="7"/>
      <c r="GHL3" s="7"/>
      <c r="GHM3" s="7"/>
      <c r="GHN3" s="7"/>
      <c r="GHO3" s="7"/>
      <c r="GHP3" s="7"/>
      <c r="GHQ3" s="7"/>
      <c r="GHR3" s="7"/>
      <c r="GHS3" s="7"/>
      <c r="GHT3" s="7"/>
      <c r="GHU3" s="7"/>
      <c r="GHV3" s="7"/>
      <c r="GHW3" s="7"/>
      <c r="GHX3" s="7"/>
      <c r="GHY3" s="7"/>
      <c r="GHZ3" s="7"/>
      <c r="GIA3" s="7"/>
      <c r="GIB3" s="7"/>
      <c r="GIC3" s="7"/>
      <c r="GID3" s="7"/>
      <c r="GIE3" s="7"/>
      <c r="GIF3" s="7"/>
      <c r="GIG3" s="7"/>
      <c r="GIH3" s="7"/>
      <c r="GII3" s="7"/>
      <c r="GIJ3" s="7"/>
      <c r="GIK3" s="7"/>
      <c r="GIL3" s="7"/>
      <c r="GIM3" s="7"/>
      <c r="GIN3" s="7"/>
      <c r="GIO3" s="7"/>
      <c r="GIP3" s="7"/>
      <c r="GIQ3" s="7"/>
      <c r="GIR3" s="7"/>
      <c r="GIS3" s="7"/>
      <c r="GIT3" s="7"/>
      <c r="GIU3" s="7"/>
      <c r="GIV3" s="7"/>
      <c r="GIW3" s="7"/>
      <c r="GIX3" s="7"/>
      <c r="GIY3" s="7"/>
      <c r="GIZ3" s="7"/>
      <c r="GJA3" s="7"/>
      <c r="GJB3" s="7"/>
      <c r="GJC3" s="7"/>
      <c r="GJD3" s="7"/>
      <c r="GJE3" s="7"/>
      <c r="GJF3" s="7"/>
      <c r="GJG3" s="7"/>
      <c r="GJH3" s="7"/>
      <c r="GJI3" s="7"/>
      <c r="GJJ3" s="7"/>
      <c r="GJK3" s="7"/>
      <c r="GJL3" s="7"/>
      <c r="GJM3" s="7"/>
      <c r="GJN3" s="7"/>
      <c r="GJO3" s="7"/>
      <c r="GJP3" s="7"/>
      <c r="GJQ3" s="7"/>
      <c r="GJR3" s="7"/>
      <c r="GJS3" s="7"/>
      <c r="GJT3" s="7"/>
      <c r="GJU3" s="7"/>
      <c r="GJV3" s="7"/>
      <c r="GJW3" s="7"/>
      <c r="GJX3" s="7"/>
      <c r="GJY3" s="7"/>
      <c r="GJZ3" s="7"/>
      <c r="GKA3" s="7"/>
      <c r="GKB3" s="7"/>
      <c r="GKC3" s="7"/>
      <c r="GKD3" s="7"/>
      <c r="GKE3" s="7"/>
      <c r="GKF3" s="7"/>
      <c r="GKG3" s="7"/>
      <c r="GKH3" s="7"/>
      <c r="GKI3" s="7"/>
      <c r="GKJ3" s="7"/>
      <c r="GKK3" s="7"/>
      <c r="GKL3" s="7"/>
      <c r="GKM3" s="7"/>
      <c r="GKN3" s="7"/>
      <c r="GKO3" s="7"/>
      <c r="GKP3" s="7"/>
      <c r="GKQ3" s="7"/>
      <c r="GKR3" s="7"/>
      <c r="GKS3" s="7"/>
      <c r="GKT3" s="7"/>
      <c r="GKU3" s="7"/>
      <c r="GKV3" s="7"/>
      <c r="GKW3" s="7"/>
      <c r="GKX3" s="7"/>
      <c r="GKY3" s="7"/>
      <c r="GKZ3" s="7"/>
      <c r="GLA3" s="7"/>
      <c r="GLB3" s="7"/>
      <c r="GLC3" s="7"/>
      <c r="GLD3" s="7"/>
      <c r="GLE3" s="7"/>
      <c r="GLF3" s="7"/>
      <c r="GLG3" s="7"/>
      <c r="GLH3" s="7"/>
      <c r="GLI3" s="7"/>
      <c r="GLJ3" s="7"/>
      <c r="GLK3" s="7"/>
      <c r="GLL3" s="7"/>
      <c r="GLM3" s="7"/>
      <c r="GLN3" s="7"/>
      <c r="GLO3" s="7"/>
      <c r="GLP3" s="7"/>
      <c r="GLQ3" s="7"/>
      <c r="GLR3" s="7"/>
      <c r="GLS3" s="7"/>
      <c r="GLT3" s="7"/>
      <c r="GLU3" s="7"/>
      <c r="GLV3" s="7"/>
      <c r="GLW3" s="7"/>
      <c r="GLX3" s="7"/>
      <c r="GLY3" s="7"/>
      <c r="GLZ3" s="7"/>
      <c r="GMA3" s="7"/>
      <c r="GMB3" s="7"/>
      <c r="GMC3" s="7"/>
      <c r="GMD3" s="7"/>
      <c r="GME3" s="7"/>
      <c r="GMF3" s="7"/>
      <c r="GMG3" s="7"/>
      <c r="GMH3" s="7"/>
      <c r="GMI3" s="7"/>
      <c r="GMJ3" s="7"/>
      <c r="GMK3" s="7"/>
      <c r="GML3" s="7"/>
      <c r="GMM3" s="7"/>
      <c r="GMN3" s="7"/>
      <c r="GMO3" s="7"/>
      <c r="GMP3" s="7"/>
      <c r="GMQ3" s="7"/>
      <c r="GMR3" s="7"/>
      <c r="GMS3" s="7"/>
      <c r="GMT3" s="7"/>
      <c r="GMU3" s="7"/>
      <c r="GMV3" s="7"/>
      <c r="GMW3" s="7"/>
      <c r="GMX3" s="7"/>
      <c r="GMY3" s="7"/>
      <c r="GMZ3" s="7"/>
      <c r="GNA3" s="7"/>
      <c r="GNB3" s="7"/>
      <c r="GNC3" s="7"/>
      <c r="GND3" s="7"/>
      <c r="GNE3" s="7"/>
      <c r="GNF3" s="7"/>
      <c r="GNG3" s="7"/>
      <c r="GNH3" s="7"/>
      <c r="GNI3" s="7"/>
      <c r="GNJ3" s="7"/>
      <c r="GNK3" s="7"/>
      <c r="GNL3" s="7"/>
      <c r="GNM3" s="7"/>
      <c r="GNN3" s="7"/>
      <c r="GNO3" s="7"/>
      <c r="GNP3" s="7"/>
      <c r="GNQ3" s="7"/>
      <c r="GNR3" s="7"/>
      <c r="GNS3" s="7"/>
      <c r="GNT3" s="7"/>
      <c r="GNU3" s="7"/>
      <c r="GNV3" s="7"/>
      <c r="GNW3" s="7"/>
      <c r="GNX3" s="7"/>
      <c r="GNY3" s="7"/>
      <c r="GNZ3" s="7"/>
      <c r="GOA3" s="7"/>
      <c r="GOB3" s="7"/>
      <c r="GOC3" s="7"/>
      <c r="GOD3" s="7"/>
      <c r="GOE3" s="7"/>
      <c r="GOF3" s="7"/>
      <c r="GOG3" s="7"/>
      <c r="GOH3" s="7"/>
      <c r="GOI3" s="7"/>
      <c r="GOJ3" s="7"/>
      <c r="GOK3" s="7"/>
      <c r="GOL3" s="7"/>
      <c r="GOM3" s="7"/>
      <c r="GON3" s="7"/>
      <c r="GOO3" s="7"/>
      <c r="GOP3" s="7"/>
      <c r="GOQ3" s="7"/>
      <c r="GOR3" s="7"/>
      <c r="GOS3" s="7"/>
      <c r="GOT3" s="7"/>
      <c r="GOU3" s="7"/>
      <c r="GOV3" s="7"/>
      <c r="GOW3" s="7"/>
      <c r="GOX3" s="7"/>
      <c r="GOY3" s="7"/>
      <c r="GOZ3" s="7"/>
      <c r="GPA3" s="7"/>
      <c r="GPB3" s="7"/>
      <c r="GPC3" s="7"/>
      <c r="GPD3" s="7"/>
      <c r="GPE3" s="7"/>
      <c r="GPF3" s="7"/>
      <c r="GPG3" s="7"/>
      <c r="GPH3" s="7"/>
      <c r="GPI3" s="7"/>
      <c r="GPJ3" s="7"/>
      <c r="GPK3" s="7"/>
      <c r="GPL3" s="7"/>
      <c r="GPM3" s="7"/>
      <c r="GPN3" s="7"/>
      <c r="GPO3" s="7"/>
      <c r="GPP3" s="7"/>
      <c r="GPQ3" s="7"/>
      <c r="GPR3" s="7"/>
      <c r="GPS3" s="7"/>
      <c r="GPT3" s="7"/>
      <c r="GPU3" s="7"/>
      <c r="GPV3" s="7"/>
      <c r="GPW3" s="7"/>
      <c r="GPX3" s="7"/>
      <c r="GPY3" s="7"/>
      <c r="GPZ3" s="7"/>
      <c r="GQA3" s="7"/>
      <c r="GQB3" s="7"/>
      <c r="GQC3" s="7"/>
      <c r="GQD3" s="7"/>
      <c r="GQE3" s="7"/>
      <c r="GQF3" s="7"/>
      <c r="GQG3" s="7"/>
      <c r="GQH3" s="7"/>
      <c r="GQI3" s="7"/>
      <c r="GQJ3" s="7"/>
      <c r="GQK3" s="7"/>
      <c r="GQL3" s="7"/>
      <c r="GQM3" s="7"/>
      <c r="GQN3" s="7"/>
      <c r="GQO3" s="7"/>
      <c r="GQP3" s="7"/>
      <c r="GQQ3" s="7"/>
      <c r="GQR3" s="7"/>
      <c r="GQS3" s="7"/>
      <c r="GQT3" s="7"/>
      <c r="GQU3" s="7"/>
      <c r="GQV3" s="7"/>
      <c r="GQW3" s="7"/>
      <c r="GQX3" s="7"/>
      <c r="GQY3" s="7"/>
      <c r="GQZ3" s="7"/>
      <c r="GRA3" s="7"/>
      <c r="GRB3" s="7"/>
      <c r="GRC3" s="7"/>
      <c r="GRD3" s="7"/>
      <c r="GRE3" s="7"/>
      <c r="GRF3" s="7"/>
      <c r="GRG3" s="7"/>
      <c r="GRH3" s="7"/>
      <c r="GRI3" s="7"/>
      <c r="GRJ3" s="7"/>
      <c r="GRK3" s="7"/>
      <c r="GRL3" s="7"/>
      <c r="GRM3" s="7"/>
      <c r="GRN3" s="7"/>
      <c r="GRO3" s="7"/>
      <c r="GRP3" s="7"/>
      <c r="GRQ3" s="7"/>
      <c r="GRR3" s="7"/>
      <c r="GRS3" s="7"/>
      <c r="GRT3" s="7"/>
      <c r="GRU3" s="7"/>
      <c r="GRV3" s="7"/>
      <c r="GRW3" s="7"/>
      <c r="GRX3" s="7"/>
      <c r="GRY3" s="7"/>
      <c r="GRZ3" s="7"/>
      <c r="GSA3" s="7"/>
      <c r="GSB3" s="7"/>
      <c r="GSC3" s="7"/>
      <c r="GSD3" s="7"/>
      <c r="GSE3" s="7"/>
      <c r="GSF3" s="7"/>
      <c r="GSG3" s="7"/>
      <c r="GSH3" s="7"/>
      <c r="GSI3" s="7"/>
      <c r="GSJ3" s="7"/>
      <c r="GSK3" s="7"/>
      <c r="GSL3" s="7"/>
      <c r="GSM3" s="7"/>
      <c r="GSN3" s="7"/>
      <c r="GSO3" s="7"/>
      <c r="GSP3" s="7"/>
      <c r="GSQ3" s="7"/>
      <c r="GSR3" s="7"/>
      <c r="GSS3" s="7"/>
      <c r="GST3" s="7"/>
      <c r="GSU3" s="7"/>
      <c r="GSV3" s="7"/>
      <c r="GSW3" s="7"/>
      <c r="GSX3" s="7"/>
      <c r="GSY3" s="7"/>
      <c r="GSZ3" s="7"/>
      <c r="GTA3" s="7"/>
      <c r="GTB3" s="7"/>
      <c r="GTC3" s="7"/>
      <c r="GTD3" s="7"/>
      <c r="GTE3" s="7"/>
      <c r="GTF3" s="7"/>
      <c r="GTG3" s="7"/>
      <c r="GTH3" s="7"/>
      <c r="GTI3" s="7"/>
      <c r="GTJ3" s="7"/>
      <c r="GTK3" s="7"/>
      <c r="GTL3" s="7"/>
      <c r="GTM3" s="7"/>
      <c r="GTN3" s="7"/>
      <c r="GTO3" s="7"/>
      <c r="GTP3" s="7"/>
      <c r="GTQ3" s="7"/>
      <c r="GTR3" s="7"/>
      <c r="GTS3" s="7"/>
      <c r="GTT3" s="7"/>
      <c r="GTU3" s="7"/>
      <c r="GTV3" s="7"/>
      <c r="GTW3" s="7"/>
      <c r="GTX3" s="7"/>
      <c r="GTY3" s="7"/>
      <c r="GTZ3" s="7"/>
      <c r="GUA3" s="7"/>
      <c r="GUB3" s="7"/>
      <c r="GUC3" s="7"/>
      <c r="GUD3" s="7"/>
      <c r="GUE3" s="7"/>
      <c r="GUF3" s="7"/>
      <c r="GUG3" s="7"/>
      <c r="GUH3" s="7"/>
      <c r="GUI3" s="7"/>
      <c r="GUJ3" s="7"/>
      <c r="GUK3" s="7"/>
      <c r="GUL3" s="7"/>
      <c r="GUM3" s="7"/>
      <c r="GUN3" s="7"/>
      <c r="GUO3" s="7"/>
      <c r="GUP3" s="7"/>
      <c r="GUQ3" s="7"/>
      <c r="GUR3" s="7"/>
      <c r="GUS3" s="7"/>
      <c r="GUT3" s="7"/>
      <c r="GUU3" s="7"/>
      <c r="GUV3" s="7"/>
      <c r="GUW3" s="7"/>
      <c r="GUX3" s="7"/>
      <c r="GUY3" s="7"/>
      <c r="GUZ3" s="7"/>
      <c r="GVA3" s="7"/>
      <c r="GVB3" s="7"/>
      <c r="GVC3" s="7"/>
      <c r="GVD3" s="7"/>
      <c r="GVE3" s="7"/>
      <c r="GVF3" s="7"/>
      <c r="GVG3" s="7"/>
      <c r="GVH3" s="7"/>
      <c r="GVI3" s="7"/>
      <c r="GVJ3" s="7"/>
      <c r="GVK3" s="7"/>
      <c r="GVL3" s="7"/>
      <c r="GVM3" s="7"/>
      <c r="GVN3" s="7"/>
      <c r="GVO3" s="7"/>
      <c r="GVP3" s="7"/>
      <c r="GVQ3" s="7"/>
      <c r="GVR3" s="7"/>
      <c r="GVS3" s="7"/>
      <c r="GVT3" s="7"/>
      <c r="GVU3" s="7"/>
      <c r="GVV3" s="7"/>
      <c r="GVW3" s="7"/>
      <c r="GVX3" s="7"/>
      <c r="GVY3" s="7"/>
      <c r="GVZ3" s="7"/>
      <c r="GWA3" s="7"/>
      <c r="GWB3" s="7"/>
      <c r="GWC3" s="7"/>
      <c r="GWD3" s="7"/>
      <c r="GWE3" s="7"/>
      <c r="GWF3" s="7"/>
      <c r="GWG3" s="7"/>
      <c r="GWH3" s="7"/>
      <c r="GWI3" s="7"/>
      <c r="GWJ3" s="7"/>
      <c r="GWK3" s="7"/>
      <c r="GWL3" s="7"/>
      <c r="GWM3" s="7"/>
      <c r="GWN3" s="7"/>
      <c r="GWO3" s="7"/>
      <c r="GWP3" s="7"/>
      <c r="GWQ3" s="7"/>
      <c r="GWR3" s="7"/>
      <c r="GWS3" s="7"/>
      <c r="GWT3" s="7"/>
      <c r="GWU3" s="7"/>
      <c r="GWV3" s="7"/>
      <c r="GWW3" s="7"/>
      <c r="GWX3" s="7"/>
      <c r="GWY3" s="7"/>
      <c r="GWZ3" s="7"/>
      <c r="GXA3" s="7"/>
      <c r="GXB3" s="7"/>
      <c r="GXC3" s="7"/>
      <c r="GXD3" s="7"/>
      <c r="GXE3" s="7"/>
      <c r="GXF3" s="7"/>
      <c r="GXG3" s="7"/>
      <c r="GXH3" s="7"/>
      <c r="GXI3" s="7"/>
      <c r="GXJ3" s="7"/>
      <c r="GXK3" s="7"/>
      <c r="GXL3" s="7"/>
      <c r="GXM3" s="7"/>
      <c r="GXN3" s="7"/>
      <c r="GXO3" s="7"/>
      <c r="GXP3" s="7"/>
      <c r="GXQ3" s="7"/>
      <c r="GXR3" s="7"/>
      <c r="GXS3" s="7"/>
      <c r="GXT3" s="7"/>
      <c r="GXU3" s="7"/>
      <c r="GXV3" s="7"/>
      <c r="GXW3" s="7"/>
      <c r="GXX3" s="7"/>
      <c r="GXY3" s="7"/>
      <c r="GXZ3" s="7"/>
      <c r="GYA3" s="7"/>
      <c r="GYB3" s="7"/>
      <c r="GYC3" s="7"/>
      <c r="GYD3" s="7"/>
      <c r="GYE3" s="7"/>
      <c r="GYF3" s="7"/>
      <c r="GYG3" s="7"/>
      <c r="GYH3" s="7"/>
      <c r="GYI3" s="7"/>
      <c r="GYJ3" s="7"/>
      <c r="GYK3" s="7"/>
      <c r="GYL3" s="7"/>
      <c r="GYM3" s="7"/>
      <c r="GYN3" s="7"/>
      <c r="GYO3" s="7"/>
      <c r="GYP3" s="7"/>
      <c r="GYQ3" s="7"/>
      <c r="GYR3" s="7"/>
      <c r="GYS3" s="7"/>
      <c r="GYT3" s="7"/>
      <c r="GYU3" s="7"/>
      <c r="GYV3" s="7"/>
      <c r="GYW3" s="7"/>
      <c r="GYX3" s="7"/>
      <c r="GYY3" s="7"/>
      <c r="GYZ3" s="7"/>
      <c r="GZA3" s="7"/>
      <c r="GZB3" s="7"/>
      <c r="GZC3" s="7"/>
      <c r="GZD3" s="7"/>
      <c r="GZE3" s="7"/>
      <c r="GZF3" s="7"/>
      <c r="GZG3" s="7"/>
      <c r="GZH3" s="7"/>
      <c r="GZI3" s="7"/>
      <c r="GZJ3" s="7"/>
      <c r="GZK3" s="7"/>
      <c r="GZL3" s="7"/>
      <c r="GZM3" s="7"/>
      <c r="GZN3" s="7"/>
      <c r="GZO3" s="7"/>
      <c r="GZP3" s="7"/>
      <c r="GZQ3" s="7"/>
      <c r="GZR3" s="7"/>
      <c r="GZS3" s="7"/>
      <c r="GZT3" s="7"/>
      <c r="GZU3" s="7"/>
      <c r="GZV3" s="7"/>
      <c r="GZW3" s="7"/>
      <c r="GZX3" s="7"/>
      <c r="GZY3" s="7"/>
      <c r="GZZ3" s="7"/>
      <c r="HAA3" s="7"/>
      <c r="HAB3" s="7"/>
      <c r="HAC3" s="7"/>
      <c r="HAD3" s="7"/>
      <c r="HAE3" s="7"/>
      <c r="HAF3" s="7"/>
      <c r="HAG3" s="7"/>
      <c r="HAH3" s="7"/>
      <c r="HAI3" s="7"/>
      <c r="HAJ3" s="7"/>
      <c r="HAK3" s="7"/>
      <c r="HAL3" s="7"/>
      <c r="HAM3" s="7"/>
      <c r="HAN3" s="7"/>
      <c r="HAO3" s="7"/>
      <c r="HAP3" s="7"/>
      <c r="HAQ3" s="7"/>
      <c r="HAR3" s="7"/>
      <c r="HAS3" s="7"/>
      <c r="HAT3" s="7"/>
      <c r="HAU3" s="7"/>
      <c r="HAV3" s="7"/>
      <c r="HAW3" s="7"/>
      <c r="HAX3" s="7"/>
      <c r="HAY3" s="7"/>
      <c r="HAZ3" s="7"/>
      <c r="HBA3" s="7"/>
      <c r="HBB3" s="7"/>
      <c r="HBC3" s="7"/>
      <c r="HBD3" s="7"/>
      <c r="HBE3" s="7"/>
      <c r="HBF3" s="7"/>
      <c r="HBG3" s="7"/>
      <c r="HBH3" s="7"/>
      <c r="HBI3" s="7"/>
      <c r="HBJ3" s="7"/>
      <c r="HBK3" s="7"/>
      <c r="HBL3" s="7"/>
      <c r="HBM3" s="7"/>
      <c r="HBN3" s="7"/>
      <c r="HBO3" s="7"/>
      <c r="HBP3" s="7"/>
      <c r="HBQ3" s="7"/>
      <c r="HBR3" s="7"/>
      <c r="HBS3" s="7"/>
      <c r="HBT3" s="7"/>
      <c r="HBU3" s="7"/>
      <c r="HBV3" s="7"/>
      <c r="HBW3" s="7"/>
      <c r="HBX3" s="7"/>
      <c r="HBY3" s="7"/>
      <c r="HBZ3" s="7"/>
      <c r="HCA3" s="7"/>
      <c r="HCB3" s="7"/>
      <c r="HCC3" s="7"/>
      <c r="HCD3" s="7"/>
      <c r="HCE3" s="7"/>
      <c r="HCF3" s="7"/>
      <c r="HCG3" s="7"/>
      <c r="HCH3" s="7"/>
      <c r="HCI3" s="7"/>
      <c r="HCJ3" s="7"/>
      <c r="HCK3" s="7"/>
      <c r="HCL3" s="7"/>
      <c r="HCM3" s="7"/>
      <c r="HCN3" s="7"/>
      <c r="HCO3" s="7"/>
      <c r="HCP3" s="7"/>
      <c r="HCQ3" s="7"/>
      <c r="HCR3" s="7"/>
      <c r="HCS3" s="7"/>
      <c r="HCT3" s="7"/>
      <c r="HCU3" s="7"/>
      <c r="HCV3" s="7"/>
      <c r="HCW3" s="7"/>
      <c r="HCX3" s="7"/>
      <c r="HCY3" s="7"/>
      <c r="HCZ3" s="7"/>
      <c r="HDA3" s="7"/>
      <c r="HDB3" s="7"/>
      <c r="HDC3" s="7"/>
      <c r="HDD3" s="7"/>
      <c r="HDE3" s="7"/>
      <c r="HDF3" s="7"/>
      <c r="HDG3" s="7"/>
      <c r="HDH3" s="7"/>
      <c r="HDI3" s="7"/>
      <c r="HDJ3" s="7"/>
      <c r="HDK3" s="7"/>
      <c r="HDL3" s="7"/>
      <c r="HDM3" s="7"/>
      <c r="HDN3" s="7"/>
      <c r="HDO3" s="7"/>
      <c r="HDP3" s="7"/>
      <c r="HDQ3" s="7"/>
      <c r="HDR3" s="7"/>
      <c r="HDS3" s="7"/>
      <c r="HDT3" s="7"/>
      <c r="HDU3" s="7"/>
      <c r="HDV3" s="7"/>
      <c r="HDW3" s="7"/>
      <c r="HDX3" s="7"/>
      <c r="HDY3" s="7"/>
      <c r="HDZ3" s="7"/>
      <c r="HEA3" s="7"/>
      <c r="HEB3" s="7"/>
      <c r="HEC3" s="7"/>
      <c r="HED3" s="7"/>
      <c r="HEE3" s="7"/>
      <c r="HEF3" s="7"/>
      <c r="HEG3" s="7"/>
      <c r="HEH3" s="7"/>
      <c r="HEI3" s="7"/>
      <c r="HEJ3" s="7"/>
      <c r="HEK3" s="7"/>
      <c r="HEL3" s="7"/>
      <c r="HEM3" s="7"/>
      <c r="HEN3" s="7"/>
      <c r="HEO3" s="7"/>
      <c r="HEP3" s="7"/>
      <c r="HEQ3" s="7"/>
      <c r="HER3" s="7"/>
      <c r="HES3" s="7"/>
      <c r="HET3" s="7"/>
      <c r="HEU3" s="7"/>
      <c r="HEV3" s="7"/>
      <c r="HEW3" s="7"/>
      <c r="HEX3" s="7"/>
      <c r="HEY3" s="7"/>
      <c r="HEZ3" s="7"/>
      <c r="HFA3" s="7"/>
      <c r="HFB3" s="7"/>
      <c r="HFC3" s="7"/>
      <c r="HFD3" s="7"/>
      <c r="HFE3" s="7"/>
      <c r="HFF3" s="7"/>
      <c r="HFG3" s="7"/>
      <c r="HFH3" s="7"/>
      <c r="HFI3" s="7"/>
      <c r="HFJ3" s="7"/>
      <c r="HFK3" s="7"/>
      <c r="HFL3" s="7"/>
      <c r="HFM3" s="7"/>
      <c r="HFN3" s="7"/>
      <c r="HFO3" s="7"/>
      <c r="HFP3" s="7"/>
      <c r="HFQ3" s="7"/>
      <c r="HFR3" s="7"/>
      <c r="HFS3" s="7"/>
      <c r="HFT3" s="7"/>
      <c r="HFU3" s="7"/>
      <c r="HFV3" s="7"/>
      <c r="HFW3" s="7"/>
      <c r="HFX3" s="7"/>
      <c r="HFY3" s="7"/>
      <c r="HFZ3" s="7"/>
      <c r="HGA3" s="7"/>
      <c r="HGB3" s="7"/>
      <c r="HGC3" s="7"/>
      <c r="HGD3" s="7"/>
      <c r="HGE3" s="7"/>
      <c r="HGF3" s="7"/>
      <c r="HGG3" s="7"/>
      <c r="HGH3" s="7"/>
      <c r="HGI3" s="7"/>
      <c r="HGJ3" s="7"/>
      <c r="HGK3" s="7"/>
      <c r="HGL3" s="7"/>
      <c r="HGM3" s="7"/>
      <c r="HGN3" s="7"/>
      <c r="HGO3" s="7"/>
      <c r="HGP3" s="7"/>
      <c r="HGQ3" s="7"/>
      <c r="HGR3" s="7"/>
      <c r="HGS3" s="7"/>
      <c r="HGT3" s="7"/>
      <c r="HGU3" s="7"/>
      <c r="HGV3" s="7"/>
      <c r="HGW3" s="7"/>
      <c r="HGX3" s="7"/>
      <c r="HGY3" s="7"/>
      <c r="HGZ3" s="7"/>
      <c r="HHA3" s="7"/>
      <c r="HHB3" s="7"/>
      <c r="HHC3" s="7"/>
      <c r="HHD3" s="7"/>
      <c r="HHE3" s="7"/>
      <c r="HHF3" s="7"/>
      <c r="HHG3" s="7"/>
      <c r="HHH3" s="7"/>
      <c r="HHI3" s="7"/>
      <c r="HHJ3" s="7"/>
      <c r="HHK3" s="7"/>
      <c r="HHL3" s="7"/>
      <c r="HHM3" s="7"/>
      <c r="HHN3" s="7"/>
      <c r="HHO3" s="7"/>
      <c r="HHP3" s="7"/>
      <c r="HHQ3" s="7"/>
      <c r="HHR3" s="7"/>
      <c r="HHS3" s="7"/>
      <c r="HHT3" s="7"/>
      <c r="HHU3" s="7"/>
      <c r="HHV3" s="7"/>
      <c r="HHW3" s="7"/>
      <c r="HHX3" s="7"/>
      <c r="HHY3" s="7"/>
      <c r="HHZ3" s="7"/>
      <c r="HIA3" s="7"/>
      <c r="HIB3" s="7"/>
      <c r="HIC3" s="7"/>
      <c r="HID3" s="7"/>
      <c r="HIE3" s="7"/>
      <c r="HIF3" s="7"/>
      <c r="HIG3" s="7"/>
      <c r="HIH3" s="7"/>
      <c r="HII3" s="7"/>
      <c r="HIJ3" s="7"/>
      <c r="HIK3" s="7"/>
      <c r="HIL3" s="7"/>
      <c r="HIM3" s="7"/>
      <c r="HIN3" s="7"/>
      <c r="HIO3" s="7"/>
      <c r="HIP3" s="7"/>
      <c r="HIQ3" s="7"/>
      <c r="HIR3" s="7"/>
      <c r="HIS3" s="7"/>
      <c r="HIT3" s="7"/>
      <c r="HIU3" s="7"/>
      <c r="HIV3" s="7"/>
      <c r="HIW3" s="7"/>
      <c r="HIX3" s="7"/>
      <c r="HIY3" s="7"/>
      <c r="HIZ3" s="7"/>
      <c r="HJA3" s="7"/>
      <c r="HJB3" s="7"/>
      <c r="HJC3" s="7"/>
      <c r="HJD3" s="7"/>
      <c r="HJE3" s="7"/>
      <c r="HJF3" s="7"/>
      <c r="HJG3" s="7"/>
      <c r="HJH3" s="7"/>
      <c r="HJI3" s="7"/>
      <c r="HJJ3" s="7"/>
      <c r="HJK3" s="7"/>
      <c r="HJL3" s="7"/>
      <c r="HJM3" s="7"/>
      <c r="HJN3" s="7"/>
      <c r="HJO3" s="7"/>
      <c r="HJP3" s="7"/>
      <c r="HJQ3" s="7"/>
      <c r="HJR3" s="7"/>
      <c r="HJS3" s="7"/>
      <c r="HJT3" s="7"/>
      <c r="HJU3" s="7"/>
      <c r="HJV3" s="7"/>
      <c r="HJW3" s="7"/>
      <c r="HJX3" s="7"/>
      <c r="HJY3" s="7"/>
      <c r="HJZ3" s="7"/>
      <c r="HKA3" s="7"/>
      <c r="HKB3" s="7"/>
      <c r="HKC3" s="7"/>
      <c r="HKD3" s="7"/>
      <c r="HKE3" s="7"/>
      <c r="HKF3" s="7"/>
      <c r="HKG3" s="7"/>
      <c r="HKH3" s="7"/>
      <c r="HKI3" s="7"/>
      <c r="HKJ3" s="7"/>
      <c r="HKK3" s="7"/>
      <c r="HKL3" s="7"/>
      <c r="HKM3" s="7"/>
      <c r="HKN3" s="7"/>
      <c r="HKO3" s="7"/>
      <c r="HKP3" s="7"/>
      <c r="HKQ3" s="7"/>
      <c r="HKR3" s="7"/>
      <c r="HKS3" s="7"/>
      <c r="HKT3" s="7"/>
      <c r="HKU3" s="7"/>
      <c r="HKV3" s="7"/>
      <c r="HKW3" s="7"/>
      <c r="HKX3" s="7"/>
      <c r="HKY3" s="7"/>
      <c r="HKZ3" s="7"/>
      <c r="HLA3" s="7"/>
      <c r="HLB3" s="7"/>
      <c r="HLC3" s="7"/>
      <c r="HLD3" s="7"/>
      <c r="HLE3" s="7"/>
      <c r="HLF3" s="7"/>
      <c r="HLG3" s="7"/>
      <c r="HLH3" s="7"/>
      <c r="HLI3" s="7"/>
      <c r="HLJ3" s="7"/>
      <c r="HLK3" s="7"/>
      <c r="HLL3" s="7"/>
      <c r="HLM3" s="7"/>
      <c r="HLN3" s="7"/>
      <c r="HLO3" s="7"/>
      <c r="HLP3" s="7"/>
      <c r="HLQ3" s="7"/>
      <c r="HLR3" s="7"/>
      <c r="HLS3" s="7"/>
      <c r="HLT3" s="7"/>
      <c r="HLU3" s="7"/>
      <c r="HLV3" s="7"/>
      <c r="HLW3" s="7"/>
      <c r="HLX3" s="7"/>
      <c r="HLY3" s="7"/>
      <c r="HLZ3" s="7"/>
      <c r="HMA3" s="7"/>
      <c r="HMB3" s="7"/>
      <c r="HMC3" s="7"/>
      <c r="HMD3" s="7"/>
      <c r="HME3" s="7"/>
      <c r="HMF3" s="7"/>
      <c r="HMG3" s="7"/>
      <c r="HMH3" s="7"/>
      <c r="HMI3" s="7"/>
      <c r="HMJ3" s="7"/>
      <c r="HMK3" s="7"/>
      <c r="HML3" s="7"/>
      <c r="HMM3" s="7"/>
      <c r="HMN3" s="7"/>
      <c r="HMO3" s="7"/>
      <c r="HMP3" s="7"/>
      <c r="HMQ3" s="7"/>
      <c r="HMR3" s="7"/>
      <c r="HMS3" s="7"/>
      <c r="HMT3" s="7"/>
      <c r="HMU3" s="7"/>
      <c r="HMV3" s="7"/>
      <c r="HMW3" s="7"/>
      <c r="HMX3" s="7"/>
      <c r="HMY3" s="7"/>
      <c r="HMZ3" s="7"/>
      <c r="HNA3" s="7"/>
      <c r="HNB3" s="7"/>
      <c r="HNC3" s="7"/>
      <c r="HND3" s="7"/>
      <c r="HNE3" s="7"/>
      <c r="HNF3" s="7"/>
      <c r="HNG3" s="7"/>
      <c r="HNH3" s="7"/>
      <c r="HNI3" s="7"/>
      <c r="HNJ3" s="7"/>
      <c r="HNK3" s="7"/>
      <c r="HNL3" s="7"/>
      <c r="HNM3" s="7"/>
      <c r="HNN3" s="7"/>
      <c r="HNO3" s="7"/>
      <c r="HNP3" s="7"/>
      <c r="HNQ3" s="7"/>
      <c r="HNR3" s="7"/>
      <c r="HNS3" s="7"/>
      <c r="HNT3" s="7"/>
      <c r="HNU3" s="7"/>
      <c r="HNV3" s="7"/>
      <c r="HNW3" s="7"/>
      <c r="HNX3" s="7"/>
      <c r="HNY3" s="7"/>
      <c r="HNZ3" s="7"/>
      <c r="HOA3" s="7"/>
      <c r="HOB3" s="7"/>
      <c r="HOC3" s="7"/>
      <c r="HOD3" s="7"/>
      <c r="HOE3" s="7"/>
      <c r="HOF3" s="7"/>
      <c r="HOG3" s="7"/>
      <c r="HOH3" s="7"/>
      <c r="HOI3" s="7"/>
      <c r="HOJ3" s="7"/>
      <c r="HOK3" s="7"/>
      <c r="HOL3" s="7"/>
      <c r="HOM3" s="7"/>
      <c r="HON3" s="7"/>
      <c r="HOO3" s="7"/>
      <c r="HOP3" s="7"/>
      <c r="HOQ3" s="7"/>
      <c r="HOR3" s="7"/>
      <c r="HOS3" s="7"/>
      <c r="HOT3" s="7"/>
      <c r="HOU3" s="7"/>
      <c r="HOV3" s="7"/>
      <c r="HOW3" s="7"/>
      <c r="HOX3" s="7"/>
      <c r="HOY3" s="7"/>
      <c r="HOZ3" s="7"/>
      <c r="HPA3" s="7"/>
      <c r="HPB3" s="7"/>
      <c r="HPC3" s="7"/>
      <c r="HPD3" s="7"/>
      <c r="HPE3" s="7"/>
      <c r="HPF3" s="7"/>
      <c r="HPG3" s="7"/>
      <c r="HPH3" s="7"/>
      <c r="HPI3" s="7"/>
      <c r="HPJ3" s="7"/>
      <c r="HPK3" s="7"/>
      <c r="HPL3" s="7"/>
      <c r="HPM3" s="7"/>
      <c r="HPN3" s="7"/>
      <c r="HPO3" s="7"/>
      <c r="HPP3" s="7"/>
      <c r="HPQ3" s="7"/>
      <c r="HPR3" s="7"/>
      <c r="HPS3" s="7"/>
      <c r="HPT3" s="7"/>
      <c r="HPU3" s="7"/>
      <c r="HPV3" s="7"/>
      <c r="HPW3" s="7"/>
      <c r="HPX3" s="7"/>
      <c r="HPY3" s="7"/>
      <c r="HPZ3" s="7"/>
      <c r="HQA3" s="7"/>
      <c r="HQB3" s="7"/>
      <c r="HQC3" s="7"/>
      <c r="HQD3" s="7"/>
      <c r="HQE3" s="7"/>
      <c r="HQF3" s="7"/>
      <c r="HQG3" s="7"/>
      <c r="HQH3" s="7"/>
      <c r="HQI3" s="7"/>
      <c r="HQJ3" s="7"/>
      <c r="HQK3" s="7"/>
      <c r="HQL3" s="7"/>
      <c r="HQM3" s="7"/>
      <c r="HQN3" s="7"/>
      <c r="HQO3" s="7"/>
      <c r="HQP3" s="7"/>
      <c r="HQQ3" s="7"/>
      <c r="HQR3" s="7"/>
      <c r="HQS3" s="7"/>
      <c r="HQT3" s="7"/>
      <c r="HQU3" s="7"/>
      <c r="HQV3" s="7"/>
      <c r="HQW3" s="7"/>
      <c r="HQX3" s="7"/>
      <c r="HQY3" s="7"/>
      <c r="HQZ3" s="7"/>
      <c r="HRA3" s="7"/>
      <c r="HRB3" s="7"/>
      <c r="HRC3" s="7"/>
      <c r="HRD3" s="7"/>
      <c r="HRE3" s="7"/>
      <c r="HRF3" s="7"/>
      <c r="HRG3" s="7"/>
      <c r="HRH3" s="7"/>
      <c r="HRI3" s="7"/>
      <c r="HRJ3" s="7"/>
      <c r="HRK3" s="7"/>
      <c r="HRL3" s="7"/>
      <c r="HRM3" s="7"/>
      <c r="HRN3" s="7"/>
      <c r="HRO3" s="7"/>
      <c r="HRP3" s="7"/>
      <c r="HRQ3" s="7"/>
      <c r="HRR3" s="7"/>
      <c r="HRS3" s="7"/>
      <c r="HRT3" s="7"/>
      <c r="HRU3" s="7"/>
      <c r="HRV3" s="7"/>
      <c r="HRW3" s="7"/>
      <c r="HRX3" s="7"/>
      <c r="HRY3" s="7"/>
      <c r="HRZ3" s="7"/>
      <c r="HSA3" s="7"/>
      <c r="HSB3" s="7"/>
      <c r="HSC3" s="7"/>
      <c r="HSD3" s="7"/>
      <c r="HSE3" s="7"/>
      <c r="HSF3" s="7"/>
      <c r="HSG3" s="7"/>
      <c r="HSH3" s="7"/>
      <c r="HSI3" s="7"/>
      <c r="HSJ3" s="7"/>
      <c r="HSK3" s="7"/>
      <c r="HSL3" s="7"/>
      <c r="HSM3" s="7"/>
      <c r="HSN3" s="7"/>
      <c r="HSO3" s="7"/>
      <c r="HSP3" s="7"/>
      <c r="HSQ3" s="7"/>
      <c r="HSR3" s="7"/>
      <c r="HSS3" s="7"/>
      <c r="HST3" s="7"/>
      <c r="HSU3" s="7"/>
      <c r="HSV3" s="7"/>
      <c r="HSW3" s="7"/>
      <c r="HSX3" s="7"/>
      <c r="HSY3" s="7"/>
      <c r="HSZ3" s="7"/>
      <c r="HTA3" s="7"/>
      <c r="HTB3" s="7"/>
      <c r="HTC3" s="7"/>
      <c r="HTD3" s="7"/>
      <c r="HTE3" s="7"/>
      <c r="HTF3" s="7"/>
      <c r="HTG3" s="7"/>
      <c r="HTH3" s="7"/>
      <c r="HTI3" s="7"/>
      <c r="HTJ3" s="7"/>
      <c r="HTK3" s="7"/>
      <c r="HTL3" s="7"/>
      <c r="HTM3" s="7"/>
      <c r="HTN3" s="7"/>
      <c r="HTO3" s="7"/>
      <c r="HTP3" s="7"/>
      <c r="HTQ3" s="7"/>
      <c r="HTR3" s="7"/>
      <c r="HTS3" s="7"/>
      <c r="HTT3" s="7"/>
      <c r="HTU3" s="7"/>
      <c r="HTV3" s="7"/>
      <c r="HTW3" s="7"/>
      <c r="HTX3" s="7"/>
      <c r="HTY3" s="7"/>
      <c r="HTZ3" s="7"/>
      <c r="HUA3" s="7"/>
      <c r="HUB3" s="7"/>
      <c r="HUC3" s="7"/>
      <c r="HUD3" s="7"/>
      <c r="HUE3" s="7"/>
      <c r="HUF3" s="7"/>
      <c r="HUG3" s="7"/>
      <c r="HUH3" s="7"/>
      <c r="HUI3" s="7"/>
      <c r="HUJ3" s="7"/>
      <c r="HUK3" s="7"/>
      <c r="HUL3" s="7"/>
      <c r="HUM3" s="7"/>
      <c r="HUN3" s="7"/>
      <c r="HUO3" s="7"/>
      <c r="HUP3" s="7"/>
      <c r="HUQ3" s="7"/>
      <c r="HUR3" s="7"/>
      <c r="HUS3" s="7"/>
      <c r="HUT3" s="7"/>
      <c r="HUU3" s="7"/>
      <c r="HUV3" s="7"/>
      <c r="HUW3" s="7"/>
      <c r="HUX3" s="7"/>
      <c r="HUY3" s="7"/>
      <c r="HUZ3" s="7"/>
      <c r="HVA3" s="7"/>
      <c r="HVB3" s="7"/>
      <c r="HVC3" s="7"/>
      <c r="HVD3" s="7"/>
      <c r="HVE3" s="7"/>
      <c r="HVF3" s="7"/>
      <c r="HVG3" s="7"/>
      <c r="HVH3" s="7"/>
      <c r="HVI3" s="7"/>
      <c r="HVJ3" s="7"/>
      <c r="HVK3" s="7"/>
      <c r="HVL3" s="7"/>
      <c r="HVM3" s="7"/>
      <c r="HVN3" s="7"/>
      <c r="HVO3" s="7"/>
      <c r="HVP3" s="7"/>
      <c r="HVQ3" s="7"/>
      <c r="HVR3" s="7"/>
      <c r="HVS3" s="7"/>
      <c r="HVT3" s="7"/>
      <c r="HVU3" s="7"/>
      <c r="HVV3" s="7"/>
      <c r="HVW3" s="7"/>
      <c r="HVX3" s="7"/>
      <c r="HVY3" s="7"/>
      <c r="HVZ3" s="7"/>
      <c r="HWA3" s="7"/>
      <c r="HWB3" s="7"/>
      <c r="HWC3" s="7"/>
      <c r="HWD3" s="7"/>
      <c r="HWE3" s="7"/>
      <c r="HWF3" s="7"/>
      <c r="HWG3" s="7"/>
      <c r="HWH3" s="7"/>
      <c r="HWI3" s="7"/>
      <c r="HWJ3" s="7"/>
      <c r="HWK3" s="7"/>
      <c r="HWL3" s="7"/>
      <c r="HWM3" s="7"/>
      <c r="HWN3" s="7"/>
      <c r="HWO3" s="7"/>
      <c r="HWP3" s="7"/>
      <c r="HWQ3" s="7"/>
      <c r="HWR3" s="7"/>
      <c r="HWS3" s="7"/>
      <c r="HWT3" s="7"/>
      <c r="HWU3" s="7"/>
      <c r="HWV3" s="7"/>
      <c r="HWW3" s="7"/>
      <c r="HWX3" s="7"/>
      <c r="HWY3" s="7"/>
      <c r="HWZ3" s="7"/>
      <c r="HXA3" s="7"/>
      <c r="HXB3" s="7"/>
      <c r="HXC3" s="7"/>
      <c r="HXD3" s="7"/>
      <c r="HXE3" s="7"/>
      <c r="HXF3" s="7"/>
      <c r="HXG3" s="7"/>
      <c r="HXH3" s="7"/>
      <c r="HXI3" s="7"/>
      <c r="HXJ3" s="7"/>
      <c r="HXK3" s="7"/>
      <c r="HXL3" s="7"/>
      <c r="HXM3" s="7"/>
      <c r="HXN3" s="7"/>
      <c r="HXO3" s="7"/>
      <c r="HXP3" s="7"/>
      <c r="HXQ3" s="7"/>
      <c r="HXR3" s="7"/>
      <c r="HXS3" s="7"/>
      <c r="HXT3" s="7"/>
      <c r="HXU3" s="7"/>
      <c r="HXV3" s="7"/>
      <c r="HXW3" s="7"/>
      <c r="HXX3" s="7"/>
      <c r="HXY3" s="7"/>
      <c r="HXZ3" s="7"/>
      <c r="HYA3" s="7"/>
      <c r="HYB3" s="7"/>
      <c r="HYC3" s="7"/>
      <c r="HYD3" s="7"/>
      <c r="HYE3" s="7"/>
      <c r="HYF3" s="7"/>
      <c r="HYG3" s="7"/>
      <c r="HYH3" s="7"/>
      <c r="HYI3" s="7"/>
      <c r="HYJ3" s="7"/>
      <c r="HYK3" s="7"/>
      <c r="HYL3" s="7"/>
      <c r="HYM3" s="7"/>
      <c r="HYN3" s="7"/>
      <c r="HYO3" s="7"/>
      <c r="HYP3" s="7"/>
      <c r="HYQ3" s="7"/>
      <c r="HYR3" s="7"/>
      <c r="HYS3" s="7"/>
      <c r="HYT3" s="7"/>
      <c r="HYU3" s="7"/>
      <c r="HYV3" s="7"/>
      <c r="HYW3" s="7"/>
      <c r="HYX3" s="7"/>
      <c r="HYY3" s="7"/>
      <c r="HYZ3" s="7"/>
      <c r="HZA3" s="7"/>
      <c r="HZB3" s="7"/>
      <c r="HZC3" s="7"/>
      <c r="HZD3" s="7"/>
      <c r="HZE3" s="7"/>
      <c r="HZF3" s="7"/>
      <c r="HZG3" s="7"/>
      <c r="HZH3" s="7"/>
      <c r="HZI3" s="7"/>
      <c r="HZJ3" s="7"/>
      <c r="HZK3" s="7"/>
      <c r="HZL3" s="7"/>
      <c r="HZM3" s="7"/>
      <c r="HZN3" s="7"/>
      <c r="HZO3" s="7"/>
      <c r="HZP3" s="7"/>
      <c r="HZQ3" s="7"/>
      <c r="HZR3" s="7"/>
      <c r="HZS3" s="7"/>
      <c r="HZT3" s="7"/>
      <c r="HZU3" s="7"/>
      <c r="HZV3" s="7"/>
      <c r="HZW3" s="7"/>
      <c r="HZX3" s="7"/>
      <c r="HZY3" s="7"/>
      <c r="HZZ3" s="7"/>
      <c r="IAA3" s="7"/>
      <c r="IAB3" s="7"/>
      <c r="IAC3" s="7"/>
      <c r="IAD3" s="7"/>
      <c r="IAE3" s="7"/>
      <c r="IAF3" s="7"/>
      <c r="IAG3" s="7"/>
      <c r="IAH3" s="7"/>
      <c r="IAI3" s="7"/>
      <c r="IAJ3" s="7"/>
      <c r="IAK3" s="7"/>
      <c r="IAL3" s="7"/>
      <c r="IAM3" s="7"/>
      <c r="IAN3" s="7"/>
      <c r="IAO3" s="7"/>
      <c r="IAP3" s="7"/>
      <c r="IAQ3" s="7"/>
      <c r="IAR3" s="7"/>
      <c r="IAS3" s="7"/>
      <c r="IAT3" s="7"/>
      <c r="IAU3" s="7"/>
      <c r="IAV3" s="7"/>
      <c r="IAW3" s="7"/>
      <c r="IAX3" s="7"/>
      <c r="IAY3" s="7"/>
      <c r="IAZ3" s="7"/>
      <c r="IBA3" s="7"/>
      <c r="IBB3" s="7"/>
      <c r="IBC3" s="7"/>
      <c r="IBD3" s="7"/>
      <c r="IBE3" s="7"/>
      <c r="IBF3" s="7"/>
      <c r="IBG3" s="7"/>
      <c r="IBH3" s="7"/>
      <c r="IBI3" s="7"/>
      <c r="IBJ3" s="7"/>
      <c r="IBK3" s="7"/>
      <c r="IBL3" s="7"/>
      <c r="IBM3" s="7"/>
      <c r="IBN3" s="7"/>
      <c r="IBO3" s="7"/>
      <c r="IBP3" s="7"/>
      <c r="IBQ3" s="7"/>
      <c r="IBR3" s="7"/>
      <c r="IBS3" s="7"/>
      <c r="IBT3" s="7"/>
      <c r="IBU3" s="7"/>
      <c r="IBV3" s="7"/>
      <c r="IBW3" s="7"/>
      <c r="IBX3" s="7"/>
      <c r="IBY3" s="7"/>
      <c r="IBZ3" s="7"/>
      <c r="ICA3" s="7"/>
      <c r="ICB3" s="7"/>
      <c r="ICC3" s="7"/>
      <c r="ICD3" s="7"/>
      <c r="ICE3" s="7"/>
      <c r="ICF3" s="7"/>
      <c r="ICG3" s="7"/>
      <c r="ICH3" s="7"/>
      <c r="ICI3" s="7"/>
      <c r="ICJ3" s="7"/>
      <c r="ICK3" s="7"/>
      <c r="ICL3" s="7"/>
      <c r="ICM3" s="7"/>
      <c r="ICN3" s="7"/>
      <c r="ICO3" s="7"/>
      <c r="ICP3" s="7"/>
      <c r="ICQ3" s="7"/>
      <c r="ICR3" s="7"/>
      <c r="ICS3" s="7"/>
      <c r="ICT3" s="7"/>
      <c r="ICU3" s="7"/>
      <c r="ICV3" s="7"/>
      <c r="ICW3" s="7"/>
      <c r="ICX3" s="7"/>
      <c r="ICY3" s="7"/>
      <c r="ICZ3" s="7"/>
      <c r="IDA3" s="7"/>
      <c r="IDB3" s="7"/>
      <c r="IDC3" s="7"/>
      <c r="IDD3" s="7"/>
      <c r="IDE3" s="7"/>
      <c r="IDF3" s="7"/>
      <c r="IDG3" s="7"/>
      <c r="IDH3" s="7"/>
      <c r="IDI3" s="7"/>
      <c r="IDJ3" s="7"/>
      <c r="IDK3" s="7"/>
      <c r="IDL3" s="7"/>
      <c r="IDM3" s="7"/>
      <c r="IDN3" s="7"/>
      <c r="IDO3" s="7"/>
      <c r="IDP3" s="7"/>
      <c r="IDQ3" s="7"/>
      <c r="IDR3" s="7"/>
      <c r="IDS3" s="7"/>
      <c r="IDT3" s="7"/>
      <c r="IDU3" s="7"/>
      <c r="IDV3" s="7"/>
      <c r="IDW3" s="7"/>
      <c r="IDX3" s="7"/>
      <c r="IDY3" s="7"/>
      <c r="IDZ3" s="7"/>
      <c r="IEA3" s="7"/>
      <c r="IEB3" s="7"/>
      <c r="IEC3" s="7"/>
      <c r="IED3" s="7"/>
      <c r="IEE3" s="7"/>
      <c r="IEF3" s="7"/>
      <c r="IEG3" s="7"/>
      <c r="IEH3" s="7"/>
      <c r="IEI3" s="7"/>
      <c r="IEJ3" s="7"/>
      <c r="IEK3" s="7"/>
      <c r="IEL3" s="7"/>
      <c r="IEM3" s="7"/>
      <c r="IEN3" s="7"/>
      <c r="IEO3" s="7"/>
      <c r="IEP3" s="7"/>
      <c r="IEQ3" s="7"/>
      <c r="IER3" s="7"/>
      <c r="IES3" s="7"/>
      <c r="IET3" s="7"/>
      <c r="IEU3" s="7"/>
      <c r="IEV3" s="7"/>
      <c r="IEW3" s="7"/>
      <c r="IEX3" s="7"/>
      <c r="IEY3" s="7"/>
      <c r="IEZ3" s="7"/>
      <c r="IFA3" s="7"/>
      <c r="IFB3" s="7"/>
      <c r="IFC3" s="7"/>
      <c r="IFD3" s="7"/>
      <c r="IFE3" s="7"/>
      <c r="IFF3" s="7"/>
      <c r="IFG3" s="7"/>
      <c r="IFH3" s="7"/>
      <c r="IFI3" s="7"/>
      <c r="IFJ3" s="7"/>
      <c r="IFK3" s="7"/>
      <c r="IFL3" s="7"/>
      <c r="IFM3" s="7"/>
      <c r="IFN3" s="7"/>
      <c r="IFO3" s="7"/>
      <c r="IFP3" s="7"/>
      <c r="IFQ3" s="7"/>
      <c r="IFR3" s="7"/>
      <c r="IFS3" s="7"/>
      <c r="IFT3" s="7"/>
      <c r="IFU3" s="7"/>
      <c r="IFV3" s="7"/>
      <c r="IFW3" s="7"/>
      <c r="IFX3" s="7"/>
      <c r="IFY3" s="7"/>
      <c r="IFZ3" s="7"/>
      <c r="IGA3" s="7"/>
      <c r="IGB3" s="7"/>
      <c r="IGC3" s="7"/>
      <c r="IGD3" s="7"/>
      <c r="IGE3" s="7"/>
      <c r="IGF3" s="7"/>
      <c r="IGG3" s="7"/>
      <c r="IGH3" s="7"/>
      <c r="IGI3" s="7"/>
      <c r="IGJ3" s="7"/>
      <c r="IGK3" s="7"/>
      <c r="IGL3" s="7"/>
      <c r="IGM3" s="7"/>
      <c r="IGN3" s="7"/>
      <c r="IGO3" s="7"/>
      <c r="IGP3" s="7"/>
      <c r="IGQ3" s="7"/>
      <c r="IGR3" s="7"/>
      <c r="IGS3" s="7"/>
      <c r="IGT3" s="7"/>
      <c r="IGU3" s="7"/>
      <c r="IGV3" s="7"/>
      <c r="IGW3" s="7"/>
      <c r="IGX3" s="7"/>
      <c r="IGY3" s="7"/>
      <c r="IGZ3" s="7"/>
      <c r="IHA3" s="7"/>
      <c r="IHB3" s="7"/>
      <c r="IHC3" s="7"/>
      <c r="IHD3" s="7"/>
      <c r="IHE3" s="7"/>
      <c r="IHF3" s="7"/>
      <c r="IHG3" s="7"/>
      <c r="IHH3" s="7"/>
      <c r="IHI3" s="7"/>
      <c r="IHJ3" s="7"/>
      <c r="IHK3" s="7"/>
      <c r="IHL3" s="7"/>
      <c r="IHM3" s="7"/>
      <c r="IHN3" s="7"/>
      <c r="IHO3" s="7"/>
      <c r="IHP3" s="7"/>
      <c r="IHQ3" s="7"/>
      <c r="IHR3" s="7"/>
      <c r="IHS3" s="7"/>
      <c r="IHT3" s="7"/>
      <c r="IHU3" s="7"/>
      <c r="IHV3" s="7"/>
      <c r="IHW3" s="7"/>
      <c r="IHX3" s="7"/>
      <c r="IHY3" s="7"/>
      <c r="IHZ3" s="7"/>
      <c r="IIA3" s="7"/>
      <c r="IIB3" s="7"/>
      <c r="IIC3" s="7"/>
      <c r="IID3" s="7"/>
      <c r="IIE3" s="7"/>
      <c r="IIF3" s="7"/>
      <c r="IIG3" s="7"/>
      <c r="IIH3" s="7"/>
      <c r="III3" s="7"/>
      <c r="IIJ3" s="7"/>
      <c r="IIK3" s="7"/>
      <c r="IIL3" s="7"/>
      <c r="IIM3" s="7"/>
      <c r="IIN3" s="7"/>
      <c r="IIO3" s="7"/>
      <c r="IIP3" s="7"/>
      <c r="IIQ3" s="7"/>
      <c r="IIR3" s="7"/>
      <c r="IIS3" s="7"/>
      <c r="IIT3" s="7"/>
      <c r="IIU3" s="7"/>
      <c r="IIV3" s="7"/>
      <c r="IIW3" s="7"/>
      <c r="IIX3" s="7"/>
      <c r="IIY3" s="7"/>
      <c r="IIZ3" s="7"/>
      <c r="IJA3" s="7"/>
      <c r="IJB3" s="7"/>
      <c r="IJC3" s="7"/>
      <c r="IJD3" s="7"/>
      <c r="IJE3" s="7"/>
      <c r="IJF3" s="7"/>
      <c r="IJG3" s="7"/>
      <c r="IJH3" s="7"/>
      <c r="IJI3" s="7"/>
      <c r="IJJ3" s="7"/>
      <c r="IJK3" s="7"/>
      <c r="IJL3" s="7"/>
      <c r="IJM3" s="7"/>
      <c r="IJN3" s="7"/>
      <c r="IJO3" s="7"/>
      <c r="IJP3" s="7"/>
      <c r="IJQ3" s="7"/>
      <c r="IJR3" s="7"/>
      <c r="IJS3" s="7"/>
      <c r="IJT3" s="7"/>
      <c r="IJU3" s="7"/>
      <c r="IJV3" s="7"/>
      <c r="IJW3" s="7"/>
      <c r="IJX3" s="7"/>
      <c r="IJY3" s="7"/>
      <c r="IJZ3" s="7"/>
      <c r="IKA3" s="7"/>
      <c r="IKB3" s="7"/>
      <c r="IKC3" s="7"/>
      <c r="IKD3" s="7"/>
      <c r="IKE3" s="7"/>
      <c r="IKF3" s="7"/>
      <c r="IKG3" s="7"/>
      <c r="IKH3" s="7"/>
      <c r="IKI3" s="7"/>
      <c r="IKJ3" s="7"/>
      <c r="IKK3" s="7"/>
      <c r="IKL3" s="7"/>
      <c r="IKM3" s="7"/>
      <c r="IKN3" s="7"/>
      <c r="IKO3" s="7"/>
      <c r="IKP3" s="7"/>
      <c r="IKQ3" s="7"/>
      <c r="IKR3" s="7"/>
      <c r="IKS3" s="7"/>
      <c r="IKT3" s="7"/>
      <c r="IKU3" s="7"/>
      <c r="IKV3" s="7"/>
      <c r="IKW3" s="7"/>
      <c r="IKX3" s="7"/>
      <c r="IKY3" s="7"/>
      <c r="IKZ3" s="7"/>
      <c r="ILA3" s="7"/>
      <c r="ILB3" s="7"/>
      <c r="ILC3" s="7"/>
      <c r="ILD3" s="7"/>
      <c r="ILE3" s="7"/>
      <c r="ILF3" s="7"/>
      <c r="ILG3" s="7"/>
      <c r="ILH3" s="7"/>
      <c r="ILI3" s="7"/>
      <c r="ILJ3" s="7"/>
      <c r="ILK3" s="7"/>
      <c r="ILL3" s="7"/>
      <c r="ILM3" s="7"/>
      <c r="ILN3" s="7"/>
      <c r="ILO3" s="7"/>
      <c r="ILP3" s="7"/>
      <c r="ILQ3" s="7"/>
      <c r="ILR3" s="7"/>
      <c r="ILS3" s="7"/>
      <c r="ILT3" s="7"/>
      <c r="ILU3" s="7"/>
      <c r="ILV3" s="7"/>
      <c r="ILW3" s="7"/>
      <c r="ILX3" s="7"/>
      <c r="ILY3" s="7"/>
      <c r="ILZ3" s="7"/>
      <c r="IMA3" s="7"/>
      <c r="IMB3" s="7"/>
      <c r="IMC3" s="7"/>
      <c r="IMD3" s="7"/>
      <c r="IME3" s="7"/>
      <c r="IMF3" s="7"/>
      <c r="IMG3" s="7"/>
      <c r="IMH3" s="7"/>
      <c r="IMI3" s="7"/>
      <c r="IMJ3" s="7"/>
      <c r="IMK3" s="7"/>
      <c r="IML3" s="7"/>
      <c r="IMM3" s="7"/>
      <c r="IMN3" s="7"/>
      <c r="IMO3" s="7"/>
      <c r="IMP3" s="7"/>
      <c r="IMQ3" s="7"/>
      <c r="IMR3" s="7"/>
      <c r="IMS3" s="7"/>
      <c r="IMT3" s="7"/>
      <c r="IMU3" s="7"/>
      <c r="IMV3" s="7"/>
      <c r="IMW3" s="7"/>
      <c r="IMX3" s="7"/>
      <c r="IMY3" s="7"/>
      <c r="IMZ3" s="7"/>
      <c r="INA3" s="7"/>
      <c r="INB3" s="7"/>
      <c r="INC3" s="7"/>
      <c r="IND3" s="7"/>
      <c r="INE3" s="7"/>
      <c r="INF3" s="7"/>
      <c r="ING3" s="7"/>
      <c r="INH3" s="7"/>
      <c r="INI3" s="7"/>
      <c r="INJ3" s="7"/>
      <c r="INK3" s="7"/>
      <c r="INL3" s="7"/>
      <c r="INM3" s="7"/>
      <c r="INN3" s="7"/>
      <c r="INO3" s="7"/>
      <c r="INP3" s="7"/>
      <c r="INQ3" s="7"/>
      <c r="INR3" s="7"/>
      <c r="INS3" s="7"/>
      <c r="INT3" s="7"/>
      <c r="INU3" s="7"/>
      <c r="INV3" s="7"/>
      <c r="INW3" s="7"/>
      <c r="INX3" s="7"/>
      <c r="INY3" s="7"/>
      <c r="INZ3" s="7"/>
      <c r="IOA3" s="7"/>
      <c r="IOB3" s="7"/>
      <c r="IOC3" s="7"/>
      <c r="IOD3" s="7"/>
      <c r="IOE3" s="7"/>
      <c r="IOF3" s="7"/>
      <c r="IOG3" s="7"/>
      <c r="IOH3" s="7"/>
      <c r="IOI3" s="7"/>
      <c r="IOJ3" s="7"/>
      <c r="IOK3" s="7"/>
      <c r="IOL3" s="7"/>
      <c r="IOM3" s="7"/>
      <c r="ION3" s="7"/>
      <c r="IOO3" s="7"/>
      <c r="IOP3" s="7"/>
      <c r="IOQ3" s="7"/>
      <c r="IOR3" s="7"/>
      <c r="IOS3" s="7"/>
      <c r="IOT3" s="7"/>
      <c r="IOU3" s="7"/>
      <c r="IOV3" s="7"/>
      <c r="IOW3" s="7"/>
      <c r="IOX3" s="7"/>
      <c r="IOY3" s="7"/>
      <c r="IOZ3" s="7"/>
      <c r="IPA3" s="7"/>
      <c r="IPB3" s="7"/>
      <c r="IPC3" s="7"/>
      <c r="IPD3" s="7"/>
      <c r="IPE3" s="7"/>
      <c r="IPF3" s="7"/>
      <c r="IPG3" s="7"/>
      <c r="IPH3" s="7"/>
      <c r="IPI3" s="7"/>
      <c r="IPJ3" s="7"/>
      <c r="IPK3" s="7"/>
      <c r="IPL3" s="7"/>
      <c r="IPM3" s="7"/>
      <c r="IPN3" s="7"/>
      <c r="IPO3" s="7"/>
      <c r="IPP3" s="7"/>
      <c r="IPQ3" s="7"/>
      <c r="IPR3" s="7"/>
      <c r="IPS3" s="7"/>
      <c r="IPT3" s="7"/>
      <c r="IPU3" s="7"/>
      <c r="IPV3" s="7"/>
      <c r="IPW3" s="7"/>
      <c r="IPX3" s="7"/>
      <c r="IPY3" s="7"/>
      <c r="IPZ3" s="7"/>
      <c r="IQA3" s="7"/>
      <c r="IQB3" s="7"/>
      <c r="IQC3" s="7"/>
      <c r="IQD3" s="7"/>
      <c r="IQE3" s="7"/>
      <c r="IQF3" s="7"/>
      <c r="IQG3" s="7"/>
      <c r="IQH3" s="7"/>
      <c r="IQI3" s="7"/>
      <c r="IQJ3" s="7"/>
      <c r="IQK3" s="7"/>
      <c r="IQL3" s="7"/>
      <c r="IQM3" s="7"/>
      <c r="IQN3" s="7"/>
      <c r="IQO3" s="7"/>
      <c r="IQP3" s="7"/>
      <c r="IQQ3" s="7"/>
      <c r="IQR3" s="7"/>
      <c r="IQS3" s="7"/>
      <c r="IQT3" s="7"/>
      <c r="IQU3" s="7"/>
      <c r="IQV3" s="7"/>
      <c r="IQW3" s="7"/>
      <c r="IQX3" s="7"/>
      <c r="IQY3" s="7"/>
      <c r="IQZ3" s="7"/>
      <c r="IRA3" s="7"/>
      <c r="IRB3" s="7"/>
      <c r="IRC3" s="7"/>
      <c r="IRD3" s="7"/>
      <c r="IRE3" s="7"/>
      <c r="IRF3" s="7"/>
      <c r="IRG3" s="7"/>
      <c r="IRH3" s="7"/>
      <c r="IRI3" s="7"/>
      <c r="IRJ3" s="7"/>
      <c r="IRK3" s="7"/>
      <c r="IRL3" s="7"/>
      <c r="IRM3" s="7"/>
      <c r="IRN3" s="7"/>
      <c r="IRO3" s="7"/>
      <c r="IRP3" s="7"/>
      <c r="IRQ3" s="7"/>
      <c r="IRR3" s="7"/>
      <c r="IRS3" s="7"/>
      <c r="IRT3" s="7"/>
      <c r="IRU3" s="7"/>
      <c r="IRV3" s="7"/>
      <c r="IRW3" s="7"/>
      <c r="IRX3" s="7"/>
      <c r="IRY3" s="7"/>
      <c r="IRZ3" s="7"/>
      <c r="ISA3" s="7"/>
      <c r="ISB3" s="7"/>
      <c r="ISC3" s="7"/>
      <c r="ISD3" s="7"/>
      <c r="ISE3" s="7"/>
      <c r="ISF3" s="7"/>
      <c r="ISG3" s="7"/>
      <c r="ISH3" s="7"/>
      <c r="ISI3" s="7"/>
      <c r="ISJ3" s="7"/>
      <c r="ISK3" s="7"/>
      <c r="ISL3" s="7"/>
      <c r="ISM3" s="7"/>
      <c r="ISN3" s="7"/>
      <c r="ISO3" s="7"/>
      <c r="ISP3" s="7"/>
      <c r="ISQ3" s="7"/>
      <c r="ISR3" s="7"/>
      <c r="ISS3" s="7"/>
      <c r="IST3" s="7"/>
      <c r="ISU3" s="7"/>
      <c r="ISV3" s="7"/>
      <c r="ISW3" s="7"/>
      <c r="ISX3" s="7"/>
      <c r="ISY3" s="7"/>
      <c r="ISZ3" s="7"/>
      <c r="ITA3" s="7"/>
      <c r="ITB3" s="7"/>
      <c r="ITC3" s="7"/>
      <c r="ITD3" s="7"/>
      <c r="ITE3" s="7"/>
      <c r="ITF3" s="7"/>
      <c r="ITG3" s="7"/>
      <c r="ITH3" s="7"/>
      <c r="ITI3" s="7"/>
      <c r="ITJ3" s="7"/>
      <c r="ITK3" s="7"/>
      <c r="ITL3" s="7"/>
      <c r="ITM3" s="7"/>
      <c r="ITN3" s="7"/>
      <c r="ITO3" s="7"/>
      <c r="ITP3" s="7"/>
      <c r="ITQ3" s="7"/>
      <c r="ITR3" s="7"/>
      <c r="ITS3" s="7"/>
      <c r="ITT3" s="7"/>
      <c r="ITU3" s="7"/>
      <c r="ITV3" s="7"/>
      <c r="ITW3" s="7"/>
      <c r="ITX3" s="7"/>
      <c r="ITY3" s="7"/>
      <c r="ITZ3" s="7"/>
      <c r="IUA3" s="7"/>
      <c r="IUB3" s="7"/>
      <c r="IUC3" s="7"/>
      <c r="IUD3" s="7"/>
      <c r="IUE3" s="7"/>
      <c r="IUF3" s="7"/>
      <c r="IUG3" s="7"/>
      <c r="IUH3" s="7"/>
      <c r="IUI3" s="7"/>
      <c r="IUJ3" s="7"/>
      <c r="IUK3" s="7"/>
      <c r="IUL3" s="7"/>
      <c r="IUM3" s="7"/>
      <c r="IUN3" s="7"/>
      <c r="IUO3" s="7"/>
      <c r="IUP3" s="7"/>
      <c r="IUQ3" s="7"/>
      <c r="IUR3" s="7"/>
      <c r="IUS3" s="7"/>
      <c r="IUT3" s="7"/>
      <c r="IUU3" s="7"/>
      <c r="IUV3" s="7"/>
      <c r="IUW3" s="7"/>
      <c r="IUX3" s="7"/>
      <c r="IUY3" s="7"/>
      <c r="IUZ3" s="7"/>
      <c r="IVA3" s="7"/>
      <c r="IVB3" s="7"/>
      <c r="IVC3" s="7"/>
      <c r="IVD3" s="7"/>
      <c r="IVE3" s="7"/>
      <c r="IVF3" s="7"/>
      <c r="IVG3" s="7"/>
      <c r="IVH3" s="7"/>
      <c r="IVI3" s="7"/>
      <c r="IVJ3" s="7"/>
      <c r="IVK3" s="7"/>
      <c r="IVL3" s="7"/>
      <c r="IVM3" s="7"/>
      <c r="IVN3" s="7"/>
      <c r="IVO3" s="7"/>
      <c r="IVP3" s="7"/>
      <c r="IVQ3" s="7"/>
      <c r="IVR3" s="7"/>
      <c r="IVS3" s="7"/>
      <c r="IVT3" s="7"/>
      <c r="IVU3" s="7"/>
      <c r="IVV3" s="7"/>
      <c r="IVW3" s="7"/>
      <c r="IVX3" s="7"/>
      <c r="IVY3" s="7"/>
      <c r="IVZ3" s="7"/>
      <c r="IWA3" s="7"/>
      <c r="IWB3" s="7"/>
      <c r="IWC3" s="7"/>
      <c r="IWD3" s="7"/>
      <c r="IWE3" s="7"/>
      <c r="IWF3" s="7"/>
      <c r="IWG3" s="7"/>
      <c r="IWH3" s="7"/>
      <c r="IWI3" s="7"/>
      <c r="IWJ3" s="7"/>
      <c r="IWK3" s="7"/>
      <c r="IWL3" s="7"/>
      <c r="IWM3" s="7"/>
      <c r="IWN3" s="7"/>
      <c r="IWO3" s="7"/>
      <c r="IWP3" s="7"/>
      <c r="IWQ3" s="7"/>
      <c r="IWR3" s="7"/>
      <c r="IWS3" s="7"/>
      <c r="IWT3" s="7"/>
      <c r="IWU3" s="7"/>
      <c r="IWV3" s="7"/>
      <c r="IWW3" s="7"/>
      <c r="IWX3" s="7"/>
      <c r="IWY3" s="7"/>
      <c r="IWZ3" s="7"/>
      <c r="IXA3" s="7"/>
      <c r="IXB3" s="7"/>
      <c r="IXC3" s="7"/>
      <c r="IXD3" s="7"/>
      <c r="IXE3" s="7"/>
      <c r="IXF3" s="7"/>
      <c r="IXG3" s="7"/>
      <c r="IXH3" s="7"/>
      <c r="IXI3" s="7"/>
      <c r="IXJ3" s="7"/>
      <c r="IXK3" s="7"/>
      <c r="IXL3" s="7"/>
      <c r="IXM3" s="7"/>
      <c r="IXN3" s="7"/>
      <c r="IXO3" s="7"/>
      <c r="IXP3" s="7"/>
      <c r="IXQ3" s="7"/>
      <c r="IXR3" s="7"/>
      <c r="IXS3" s="7"/>
      <c r="IXT3" s="7"/>
      <c r="IXU3" s="7"/>
      <c r="IXV3" s="7"/>
      <c r="IXW3" s="7"/>
      <c r="IXX3" s="7"/>
      <c r="IXY3" s="7"/>
      <c r="IXZ3" s="7"/>
      <c r="IYA3" s="7"/>
      <c r="IYB3" s="7"/>
      <c r="IYC3" s="7"/>
      <c r="IYD3" s="7"/>
      <c r="IYE3" s="7"/>
      <c r="IYF3" s="7"/>
      <c r="IYG3" s="7"/>
      <c r="IYH3" s="7"/>
      <c r="IYI3" s="7"/>
      <c r="IYJ3" s="7"/>
      <c r="IYK3" s="7"/>
      <c r="IYL3" s="7"/>
      <c r="IYM3" s="7"/>
      <c r="IYN3" s="7"/>
      <c r="IYO3" s="7"/>
      <c r="IYP3" s="7"/>
      <c r="IYQ3" s="7"/>
      <c r="IYR3" s="7"/>
      <c r="IYS3" s="7"/>
      <c r="IYT3" s="7"/>
      <c r="IYU3" s="7"/>
      <c r="IYV3" s="7"/>
      <c r="IYW3" s="7"/>
      <c r="IYX3" s="7"/>
      <c r="IYY3" s="7"/>
      <c r="IYZ3" s="7"/>
      <c r="IZA3" s="7"/>
      <c r="IZB3" s="7"/>
      <c r="IZC3" s="7"/>
      <c r="IZD3" s="7"/>
      <c r="IZE3" s="7"/>
      <c r="IZF3" s="7"/>
      <c r="IZG3" s="7"/>
      <c r="IZH3" s="7"/>
      <c r="IZI3" s="7"/>
      <c r="IZJ3" s="7"/>
      <c r="IZK3" s="7"/>
      <c r="IZL3" s="7"/>
      <c r="IZM3" s="7"/>
      <c r="IZN3" s="7"/>
      <c r="IZO3" s="7"/>
      <c r="IZP3" s="7"/>
      <c r="IZQ3" s="7"/>
      <c r="IZR3" s="7"/>
      <c r="IZS3" s="7"/>
      <c r="IZT3" s="7"/>
      <c r="IZU3" s="7"/>
      <c r="IZV3" s="7"/>
      <c r="IZW3" s="7"/>
      <c r="IZX3" s="7"/>
      <c r="IZY3" s="7"/>
      <c r="IZZ3" s="7"/>
      <c r="JAA3" s="7"/>
      <c r="JAB3" s="7"/>
      <c r="JAC3" s="7"/>
      <c r="JAD3" s="7"/>
      <c r="JAE3" s="7"/>
      <c r="JAF3" s="7"/>
      <c r="JAG3" s="7"/>
      <c r="JAH3" s="7"/>
      <c r="JAI3" s="7"/>
      <c r="JAJ3" s="7"/>
      <c r="JAK3" s="7"/>
      <c r="JAL3" s="7"/>
      <c r="JAM3" s="7"/>
      <c r="JAN3" s="7"/>
      <c r="JAO3" s="7"/>
      <c r="JAP3" s="7"/>
      <c r="JAQ3" s="7"/>
      <c r="JAR3" s="7"/>
      <c r="JAS3" s="7"/>
      <c r="JAT3" s="7"/>
      <c r="JAU3" s="7"/>
      <c r="JAV3" s="7"/>
      <c r="JAW3" s="7"/>
      <c r="JAX3" s="7"/>
      <c r="JAY3" s="7"/>
      <c r="JAZ3" s="7"/>
      <c r="JBA3" s="7"/>
      <c r="JBB3" s="7"/>
      <c r="JBC3" s="7"/>
      <c r="JBD3" s="7"/>
      <c r="JBE3" s="7"/>
      <c r="JBF3" s="7"/>
      <c r="JBG3" s="7"/>
      <c r="JBH3" s="7"/>
      <c r="JBI3" s="7"/>
      <c r="JBJ3" s="7"/>
      <c r="JBK3" s="7"/>
      <c r="JBL3" s="7"/>
      <c r="JBM3" s="7"/>
      <c r="JBN3" s="7"/>
      <c r="JBO3" s="7"/>
      <c r="JBP3" s="7"/>
      <c r="JBQ3" s="7"/>
      <c r="JBR3" s="7"/>
      <c r="JBS3" s="7"/>
      <c r="JBT3" s="7"/>
      <c r="JBU3" s="7"/>
      <c r="JBV3" s="7"/>
      <c r="JBW3" s="7"/>
      <c r="JBX3" s="7"/>
      <c r="JBY3" s="7"/>
      <c r="JBZ3" s="7"/>
      <c r="JCA3" s="7"/>
      <c r="JCB3" s="7"/>
      <c r="JCC3" s="7"/>
      <c r="JCD3" s="7"/>
      <c r="JCE3" s="7"/>
      <c r="JCF3" s="7"/>
      <c r="JCG3" s="7"/>
      <c r="JCH3" s="7"/>
      <c r="JCI3" s="7"/>
      <c r="JCJ3" s="7"/>
      <c r="JCK3" s="7"/>
      <c r="JCL3" s="7"/>
      <c r="JCM3" s="7"/>
      <c r="JCN3" s="7"/>
      <c r="JCO3" s="7"/>
      <c r="JCP3" s="7"/>
      <c r="JCQ3" s="7"/>
      <c r="JCR3" s="7"/>
      <c r="JCS3" s="7"/>
      <c r="JCT3" s="7"/>
      <c r="JCU3" s="7"/>
      <c r="JCV3" s="7"/>
      <c r="JCW3" s="7"/>
      <c r="JCX3" s="7"/>
      <c r="JCY3" s="7"/>
      <c r="JCZ3" s="7"/>
      <c r="JDA3" s="7"/>
      <c r="JDB3" s="7"/>
      <c r="JDC3" s="7"/>
      <c r="JDD3" s="7"/>
      <c r="JDE3" s="7"/>
      <c r="JDF3" s="7"/>
      <c r="JDG3" s="7"/>
      <c r="JDH3" s="7"/>
      <c r="JDI3" s="7"/>
      <c r="JDJ3" s="7"/>
      <c r="JDK3" s="7"/>
      <c r="JDL3" s="7"/>
      <c r="JDM3" s="7"/>
      <c r="JDN3" s="7"/>
      <c r="JDO3" s="7"/>
      <c r="JDP3" s="7"/>
      <c r="JDQ3" s="7"/>
      <c r="JDR3" s="7"/>
      <c r="JDS3" s="7"/>
      <c r="JDT3" s="7"/>
      <c r="JDU3" s="7"/>
      <c r="JDV3" s="7"/>
      <c r="JDW3" s="7"/>
      <c r="JDX3" s="7"/>
      <c r="JDY3" s="7"/>
      <c r="JDZ3" s="7"/>
      <c r="JEA3" s="7"/>
      <c r="JEB3" s="7"/>
      <c r="JEC3" s="7"/>
      <c r="JED3" s="7"/>
      <c r="JEE3" s="7"/>
      <c r="JEF3" s="7"/>
      <c r="JEG3" s="7"/>
      <c r="JEH3" s="7"/>
      <c r="JEI3" s="7"/>
      <c r="JEJ3" s="7"/>
      <c r="JEK3" s="7"/>
      <c r="JEL3" s="7"/>
      <c r="JEM3" s="7"/>
      <c r="JEN3" s="7"/>
      <c r="JEO3" s="7"/>
      <c r="JEP3" s="7"/>
      <c r="JEQ3" s="7"/>
      <c r="JER3" s="7"/>
      <c r="JES3" s="7"/>
      <c r="JET3" s="7"/>
      <c r="JEU3" s="7"/>
      <c r="JEV3" s="7"/>
      <c r="JEW3" s="7"/>
      <c r="JEX3" s="7"/>
      <c r="JEY3" s="7"/>
      <c r="JEZ3" s="7"/>
      <c r="JFA3" s="7"/>
      <c r="JFB3" s="7"/>
      <c r="JFC3" s="7"/>
      <c r="JFD3" s="7"/>
      <c r="JFE3" s="7"/>
      <c r="JFF3" s="7"/>
      <c r="JFG3" s="7"/>
      <c r="JFH3" s="7"/>
      <c r="JFI3" s="7"/>
      <c r="JFJ3" s="7"/>
      <c r="JFK3" s="7"/>
      <c r="JFL3" s="7"/>
      <c r="JFM3" s="7"/>
      <c r="JFN3" s="7"/>
      <c r="JFO3" s="7"/>
      <c r="JFP3" s="7"/>
      <c r="JFQ3" s="7"/>
      <c r="JFR3" s="7"/>
      <c r="JFS3" s="7"/>
      <c r="JFT3" s="7"/>
      <c r="JFU3" s="7"/>
      <c r="JFV3" s="7"/>
      <c r="JFW3" s="7"/>
      <c r="JFX3" s="7"/>
      <c r="JFY3" s="7"/>
      <c r="JFZ3" s="7"/>
      <c r="JGA3" s="7"/>
      <c r="JGB3" s="7"/>
      <c r="JGC3" s="7"/>
      <c r="JGD3" s="7"/>
      <c r="JGE3" s="7"/>
      <c r="JGF3" s="7"/>
      <c r="JGG3" s="7"/>
      <c r="JGH3" s="7"/>
      <c r="JGI3" s="7"/>
      <c r="JGJ3" s="7"/>
      <c r="JGK3" s="7"/>
      <c r="JGL3" s="7"/>
      <c r="JGM3" s="7"/>
      <c r="JGN3" s="7"/>
      <c r="JGO3" s="7"/>
      <c r="JGP3" s="7"/>
      <c r="JGQ3" s="7"/>
      <c r="JGR3" s="7"/>
      <c r="JGS3" s="7"/>
      <c r="JGT3" s="7"/>
      <c r="JGU3" s="7"/>
      <c r="JGV3" s="7"/>
      <c r="JGW3" s="7"/>
      <c r="JGX3" s="7"/>
      <c r="JGY3" s="7"/>
      <c r="JGZ3" s="7"/>
      <c r="JHA3" s="7"/>
      <c r="JHB3" s="7"/>
      <c r="JHC3" s="7"/>
      <c r="JHD3" s="7"/>
      <c r="JHE3" s="7"/>
      <c r="JHF3" s="7"/>
      <c r="JHG3" s="7"/>
      <c r="JHH3" s="7"/>
      <c r="JHI3" s="7"/>
      <c r="JHJ3" s="7"/>
      <c r="JHK3" s="7"/>
      <c r="JHL3" s="7"/>
      <c r="JHM3" s="7"/>
      <c r="JHN3" s="7"/>
      <c r="JHO3" s="7"/>
      <c r="JHP3" s="7"/>
      <c r="JHQ3" s="7"/>
      <c r="JHR3" s="7"/>
      <c r="JHS3" s="7"/>
      <c r="JHT3" s="7"/>
      <c r="JHU3" s="7"/>
      <c r="JHV3" s="7"/>
      <c r="JHW3" s="7"/>
      <c r="JHX3" s="7"/>
      <c r="JHY3" s="7"/>
      <c r="JHZ3" s="7"/>
      <c r="JIA3" s="7"/>
      <c r="JIB3" s="7"/>
      <c r="JIC3" s="7"/>
      <c r="JID3" s="7"/>
      <c r="JIE3" s="7"/>
      <c r="JIF3" s="7"/>
      <c r="JIG3" s="7"/>
      <c r="JIH3" s="7"/>
      <c r="JII3" s="7"/>
      <c r="JIJ3" s="7"/>
      <c r="JIK3" s="7"/>
      <c r="JIL3" s="7"/>
      <c r="JIM3" s="7"/>
      <c r="JIN3" s="7"/>
      <c r="JIO3" s="7"/>
      <c r="JIP3" s="7"/>
      <c r="JIQ3" s="7"/>
      <c r="JIR3" s="7"/>
      <c r="JIS3" s="7"/>
      <c r="JIT3" s="7"/>
      <c r="JIU3" s="7"/>
      <c r="JIV3" s="7"/>
      <c r="JIW3" s="7"/>
      <c r="JIX3" s="7"/>
      <c r="JIY3" s="7"/>
      <c r="JIZ3" s="7"/>
      <c r="JJA3" s="7"/>
      <c r="JJB3" s="7"/>
      <c r="JJC3" s="7"/>
      <c r="JJD3" s="7"/>
      <c r="JJE3" s="7"/>
      <c r="JJF3" s="7"/>
      <c r="JJG3" s="7"/>
      <c r="JJH3" s="7"/>
      <c r="JJI3" s="7"/>
      <c r="JJJ3" s="7"/>
      <c r="JJK3" s="7"/>
      <c r="JJL3" s="7"/>
      <c r="JJM3" s="7"/>
      <c r="JJN3" s="7"/>
      <c r="JJO3" s="7"/>
      <c r="JJP3" s="7"/>
      <c r="JJQ3" s="7"/>
      <c r="JJR3" s="7"/>
      <c r="JJS3" s="7"/>
      <c r="JJT3" s="7"/>
      <c r="JJU3" s="7"/>
      <c r="JJV3" s="7"/>
      <c r="JJW3" s="7"/>
      <c r="JJX3" s="7"/>
      <c r="JJY3" s="7"/>
      <c r="JJZ3" s="7"/>
      <c r="JKA3" s="7"/>
      <c r="JKB3" s="7"/>
      <c r="JKC3" s="7"/>
      <c r="JKD3" s="7"/>
      <c r="JKE3" s="7"/>
      <c r="JKF3" s="7"/>
      <c r="JKG3" s="7"/>
      <c r="JKH3" s="7"/>
      <c r="JKI3" s="7"/>
      <c r="JKJ3" s="7"/>
      <c r="JKK3" s="7"/>
      <c r="JKL3" s="7"/>
      <c r="JKM3" s="7"/>
      <c r="JKN3" s="7"/>
      <c r="JKO3" s="7"/>
      <c r="JKP3" s="7"/>
      <c r="JKQ3" s="7"/>
      <c r="JKR3" s="7"/>
      <c r="JKS3" s="7"/>
      <c r="JKT3" s="7"/>
      <c r="JKU3" s="7"/>
      <c r="JKV3" s="7"/>
      <c r="JKW3" s="7"/>
      <c r="JKX3" s="7"/>
      <c r="JKY3" s="7"/>
      <c r="JKZ3" s="7"/>
      <c r="JLA3" s="7"/>
      <c r="JLB3" s="7"/>
      <c r="JLC3" s="7"/>
      <c r="JLD3" s="7"/>
      <c r="JLE3" s="7"/>
      <c r="JLF3" s="7"/>
      <c r="JLG3" s="7"/>
      <c r="JLH3" s="7"/>
      <c r="JLI3" s="7"/>
      <c r="JLJ3" s="7"/>
      <c r="JLK3" s="7"/>
      <c r="JLL3" s="7"/>
      <c r="JLM3" s="7"/>
      <c r="JLN3" s="7"/>
      <c r="JLO3" s="7"/>
      <c r="JLP3" s="7"/>
      <c r="JLQ3" s="7"/>
      <c r="JLR3" s="7"/>
      <c r="JLS3" s="7"/>
      <c r="JLT3" s="7"/>
      <c r="JLU3" s="7"/>
      <c r="JLV3" s="7"/>
      <c r="JLW3" s="7"/>
      <c r="JLX3" s="7"/>
      <c r="JLY3" s="7"/>
      <c r="JLZ3" s="7"/>
      <c r="JMA3" s="7"/>
      <c r="JMB3" s="7"/>
      <c r="JMC3" s="7"/>
      <c r="JMD3" s="7"/>
      <c r="JME3" s="7"/>
      <c r="JMF3" s="7"/>
      <c r="JMG3" s="7"/>
      <c r="JMH3" s="7"/>
      <c r="JMI3" s="7"/>
      <c r="JMJ3" s="7"/>
      <c r="JMK3" s="7"/>
      <c r="JML3" s="7"/>
      <c r="JMM3" s="7"/>
      <c r="JMN3" s="7"/>
      <c r="JMO3" s="7"/>
      <c r="JMP3" s="7"/>
      <c r="JMQ3" s="7"/>
      <c r="JMR3" s="7"/>
      <c r="JMS3" s="7"/>
      <c r="JMT3" s="7"/>
      <c r="JMU3" s="7"/>
      <c r="JMV3" s="7"/>
      <c r="JMW3" s="7"/>
      <c r="JMX3" s="7"/>
      <c r="JMY3" s="7"/>
      <c r="JMZ3" s="7"/>
      <c r="JNA3" s="7"/>
      <c r="JNB3" s="7"/>
      <c r="JNC3" s="7"/>
      <c r="JND3" s="7"/>
      <c r="JNE3" s="7"/>
      <c r="JNF3" s="7"/>
      <c r="JNG3" s="7"/>
      <c r="JNH3" s="7"/>
      <c r="JNI3" s="7"/>
      <c r="JNJ3" s="7"/>
      <c r="JNK3" s="7"/>
      <c r="JNL3" s="7"/>
      <c r="JNM3" s="7"/>
      <c r="JNN3" s="7"/>
      <c r="JNO3" s="7"/>
      <c r="JNP3" s="7"/>
      <c r="JNQ3" s="7"/>
      <c r="JNR3" s="7"/>
      <c r="JNS3" s="7"/>
      <c r="JNT3" s="7"/>
      <c r="JNU3" s="7"/>
      <c r="JNV3" s="7"/>
      <c r="JNW3" s="7"/>
      <c r="JNX3" s="7"/>
      <c r="JNY3" s="7"/>
      <c r="JNZ3" s="7"/>
      <c r="JOA3" s="7"/>
      <c r="JOB3" s="7"/>
      <c r="JOC3" s="7"/>
      <c r="JOD3" s="7"/>
      <c r="JOE3" s="7"/>
      <c r="JOF3" s="7"/>
      <c r="JOG3" s="7"/>
      <c r="JOH3" s="7"/>
      <c r="JOI3" s="7"/>
      <c r="JOJ3" s="7"/>
      <c r="JOK3" s="7"/>
      <c r="JOL3" s="7"/>
      <c r="JOM3" s="7"/>
      <c r="JON3" s="7"/>
      <c r="JOO3" s="7"/>
      <c r="JOP3" s="7"/>
      <c r="JOQ3" s="7"/>
      <c r="JOR3" s="7"/>
      <c r="JOS3" s="7"/>
      <c r="JOT3" s="7"/>
      <c r="JOU3" s="7"/>
      <c r="JOV3" s="7"/>
      <c r="JOW3" s="7"/>
      <c r="JOX3" s="7"/>
      <c r="JOY3" s="7"/>
      <c r="JOZ3" s="7"/>
      <c r="JPA3" s="7"/>
      <c r="JPB3" s="7"/>
      <c r="JPC3" s="7"/>
      <c r="JPD3" s="7"/>
      <c r="JPE3" s="7"/>
      <c r="JPF3" s="7"/>
      <c r="JPG3" s="7"/>
      <c r="JPH3" s="7"/>
      <c r="JPI3" s="7"/>
      <c r="JPJ3" s="7"/>
      <c r="JPK3" s="7"/>
      <c r="JPL3" s="7"/>
      <c r="JPM3" s="7"/>
      <c r="JPN3" s="7"/>
      <c r="JPO3" s="7"/>
      <c r="JPP3" s="7"/>
      <c r="JPQ3" s="7"/>
      <c r="JPR3" s="7"/>
      <c r="JPS3" s="7"/>
      <c r="JPT3" s="7"/>
      <c r="JPU3" s="7"/>
      <c r="JPV3" s="7"/>
      <c r="JPW3" s="7"/>
      <c r="JPX3" s="7"/>
      <c r="JPY3" s="7"/>
      <c r="JPZ3" s="7"/>
      <c r="JQA3" s="7"/>
      <c r="JQB3" s="7"/>
      <c r="JQC3" s="7"/>
      <c r="JQD3" s="7"/>
      <c r="JQE3" s="7"/>
      <c r="JQF3" s="7"/>
      <c r="JQG3" s="7"/>
      <c r="JQH3" s="7"/>
      <c r="JQI3" s="7"/>
      <c r="JQJ3" s="7"/>
      <c r="JQK3" s="7"/>
      <c r="JQL3" s="7"/>
      <c r="JQM3" s="7"/>
      <c r="JQN3" s="7"/>
      <c r="JQO3" s="7"/>
      <c r="JQP3" s="7"/>
      <c r="JQQ3" s="7"/>
      <c r="JQR3" s="7"/>
      <c r="JQS3" s="7"/>
      <c r="JQT3" s="7"/>
      <c r="JQU3" s="7"/>
      <c r="JQV3" s="7"/>
      <c r="JQW3" s="7"/>
      <c r="JQX3" s="7"/>
      <c r="JQY3" s="7"/>
      <c r="JQZ3" s="7"/>
      <c r="JRA3" s="7"/>
      <c r="JRB3" s="7"/>
      <c r="JRC3" s="7"/>
      <c r="JRD3" s="7"/>
      <c r="JRE3" s="7"/>
      <c r="JRF3" s="7"/>
      <c r="JRG3" s="7"/>
      <c r="JRH3" s="7"/>
      <c r="JRI3" s="7"/>
      <c r="JRJ3" s="7"/>
      <c r="JRK3" s="7"/>
      <c r="JRL3" s="7"/>
      <c r="JRM3" s="7"/>
      <c r="JRN3" s="7"/>
      <c r="JRO3" s="7"/>
      <c r="JRP3" s="7"/>
      <c r="JRQ3" s="7"/>
      <c r="JRR3" s="7"/>
      <c r="JRS3" s="7"/>
      <c r="JRT3" s="7"/>
      <c r="JRU3" s="7"/>
      <c r="JRV3" s="7"/>
      <c r="JRW3" s="7"/>
      <c r="JRX3" s="7"/>
      <c r="JRY3" s="7"/>
      <c r="JRZ3" s="7"/>
      <c r="JSA3" s="7"/>
      <c r="JSB3" s="7"/>
      <c r="JSC3" s="7"/>
      <c r="JSD3" s="7"/>
      <c r="JSE3" s="7"/>
      <c r="JSF3" s="7"/>
      <c r="JSG3" s="7"/>
      <c r="JSH3" s="7"/>
      <c r="JSI3" s="7"/>
      <c r="JSJ3" s="7"/>
      <c r="JSK3" s="7"/>
      <c r="JSL3" s="7"/>
      <c r="JSM3" s="7"/>
      <c r="JSN3" s="7"/>
      <c r="JSO3" s="7"/>
      <c r="JSP3" s="7"/>
      <c r="JSQ3" s="7"/>
      <c r="JSR3" s="7"/>
      <c r="JSS3" s="7"/>
      <c r="JST3" s="7"/>
      <c r="JSU3" s="7"/>
      <c r="JSV3" s="7"/>
      <c r="JSW3" s="7"/>
      <c r="JSX3" s="7"/>
      <c r="JSY3" s="7"/>
      <c r="JSZ3" s="7"/>
      <c r="JTA3" s="7"/>
      <c r="JTB3" s="7"/>
      <c r="JTC3" s="7"/>
      <c r="JTD3" s="7"/>
      <c r="JTE3" s="7"/>
      <c r="JTF3" s="7"/>
      <c r="JTG3" s="7"/>
      <c r="JTH3" s="7"/>
      <c r="JTI3" s="7"/>
      <c r="JTJ3" s="7"/>
      <c r="JTK3" s="7"/>
      <c r="JTL3" s="7"/>
      <c r="JTM3" s="7"/>
      <c r="JTN3" s="7"/>
      <c r="JTO3" s="7"/>
      <c r="JTP3" s="7"/>
      <c r="JTQ3" s="7"/>
      <c r="JTR3" s="7"/>
      <c r="JTS3" s="7"/>
      <c r="JTT3" s="7"/>
      <c r="JTU3" s="7"/>
      <c r="JTV3" s="7"/>
      <c r="JTW3" s="7"/>
      <c r="JTX3" s="7"/>
      <c r="JTY3" s="7"/>
      <c r="JTZ3" s="7"/>
      <c r="JUA3" s="7"/>
      <c r="JUB3" s="7"/>
      <c r="JUC3" s="7"/>
      <c r="JUD3" s="7"/>
      <c r="JUE3" s="7"/>
      <c r="JUF3" s="7"/>
      <c r="JUG3" s="7"/>
      <c r="JUH3" s="7"/>
      <c r="JUI3" s="7"/>
      <c r="JUJ3" s="7"/>
      <c r="JUK3" s="7"/>
      <c r="JUL3" s="7"/>
      <c r="JUM3" s="7"/>
      <c r="JUN3" s="7"/>
      <c r="JUO3" s="7"/>
      <c r="JUP3" s="7"/>
      <c r="JUQ3" s="7"/>
      <c r="JUR3" s="7"/>
      <c r="JUS3" s="7"/>
      <c r="JUT3" s="7"/>
      <c r="JUU3" s="7"/>
      <c r="JUV3" s="7"/>
      <c r="JUW3" s="7"/>
      <c r="JUX3" s="7"/>
      <c r="JUY3" s="7"/>
      <c r="JUZ3" s="7"/>
      <c r="JVA3" s="7"/>
      <c r="JVB3" s="7"/>
      <c r="JVC3" s="7"/>
      <c r="JVD3" s="7"/>
      <c r="JVE3" s="7"/>
      <c r="JVF3" s="7"/>
      <c r="JVG3" s="7"/>
      <c r="JVH3" s="7"/>
      <c r="JVI3" s="7"/>
      <c r="JVJ3" s="7"/>
      <c r="JVK3" s="7"/>
      <c r="JVL3" s="7"/>
      <c r="JVM3" s="7"/>
      <c r="JVN3" s="7"/>
      <c r="JVO3" s="7"/>
      <c r="JVP3" s="7"/>
      <c r="JVQ3" s="7"/>
      <c r="JVR3" s="7"/>
      <c r="JVS3" s="7"/>
      <c r="JVT3" s="7"/>
      <c r="JVU3" s="7"/>
      <c r="JVV3" s="7"/>
      <c r="JVW3" s="7"/>
      <c r="JVX3" s="7"/>
      <c r="JVY3" s="7"/>
      <c r="JVZ3" s="7"/>
      <c r="JWA3" s="7"/>
      <c r="JWB3" s="7"/>
      <c r="JWC3" s="7"/>
      <c r="JWD3" s="7"/>
      <c r="JWE3" s="7"/>
      <c r="JWF3" s="7"/>
      <c r="JWG3" s="7"/>
      <c r="JWH3" s="7"/>
      <c r="JWI3" s="7"/>
      <c r="JWJ3" s="7"/>
      <c r="JWK3" s="7"/>
      <c r="JWL3" s="7"/>
      <c r="JWM3" s="7"/>
      <c r="JWN3" s="7"/>
      <c r="JWO3" s="7"/>
      <c r="JWP3" s="7"/>
      <c r="JWQ3" s="7"/>
      <c r="JWR3" s="7"/>
      <c r="JWS3" s="7"/>
      <c r="JWT3" s="7"/>
      <c r="JWU3" s="7"/>
      <c r="JWV3" s="7"/>
      <c r="JWW3" s="7"/>
      <c r="JWX3" s="7"/>
      <c r="JWY3" s="7"/>
      <c r="JWZ3" s="7"/>
      <c r="JXA3" s="7"/>
      <c r="JXB3" s="7"/>
      <c r="JXC3" s="7"/>
      <c r="JXD3" s="7"/>
      <c r="JXE3" s="7"/>
      <c r="JXF3" s="7"/>
      <c r="JXG3" s="7"/>
      <c r="JXH3" s="7"/>
      <c r="JXI3" s="7"/>
      <c r="JXJ3" s="7"/>
      <c r="JXK3" s="7"/>
      <c r="JXL3" s="7"/>
      <c r="JXM3" s="7"/>
      <c r="JXN3" s="7"/>
      <c r="JXO3" s="7"/>
      <c r="JXP3" s="7"/>
      <c r="JXQ3" s="7"/>
      <c r="JXR3" s="7"/>
      <c r="JXS3" s="7"/>
      <c r="JXT3" s="7"/>
      <c r="JXU3" s="7"/>
      <c r="JXV3" s="7"/>
      <c r="JXW3" s="7"/>
      <c r="JXX3" s="7"/>
      <c r="JXY3" s="7"/>
      <c r="JXZ3" s="7"/>
      <c r="JYA3" s="7"/>
      <c r="JYB3" s="7"/>
      <c r="JYC3" s="7"/>
      <c r="JYD3" s="7"/>
      <c r="JYE3" s="7"/>
      <c r="JYF3" s="7"/>
      <c r="JYG3" s="7"/>
      <c r="JYH3" s="7"/>
      <c r="JYI3" s="7"/>
      <c r="JYJ3" s="7"/>
      <c r="JYK3" s="7"/>
      <c r="JYL3" s="7"/>
      <c r="JYM3" s="7"/>
      <c r="JYN3" s="7"/>
      <c r="JYO3" s="7"/>
      <c r="JYP3" s="7"/>
      <c r="JYQ3" s="7"/>
      <c r="JYR3" s="7"/>
      <c r="JYS3" s="7"/>
      <c r="JYT3" s="7"/>
      <c r="JYU3" s="7"/>
      <c r="JYV3" s="7"/>
      <c r="JYW3" s="7"/>
      <c r="JYX3" s="7"/>
      <c r="JYY3" s="7"/>
      <c r="JYZ3" s="7"/>
      <c r="JZA3" s="7"/>
      <c r="JZB3" s="7"/>
      <c r="JZC3" s="7"/>
      <c r="JZD3" s="7"/>
      <c r="JZE3" s="7"/>
      <c r="JZF3" s="7"/>
      <c r="JZG3" s="7"/>
      <c r="JZH3" s="7"/>
      <c r="JZI3" s="7"/>
      <c r="JZJ3" s="7"/>
      <c r="JZK3" s="7"/>
      <c r="JZL3" s="7"/>
      <c r="JZM3" s="7"/>
      <c r="JZN3" s="7"/>
      <c r="JZO3" s="7"/>
      <c r="JZP3" s="7"/>
      <c r="JZQ3" s="7"/>
      <c r="JZR3" s="7"/>
      <c r="JZS3" s="7"/>
      <c r="JZT3" s="7"/>
      <c r="JZU3" s="7"/>
      <c r="JZV3" s="7"/>
      <c r="JZW3" s="7"/>
      <c r="JZX3" s="7"/>
      <c r="JZY3" s="7"/>
      <c r="JZZ3" s="7"/>
      <c r="KAA3" s="7"/>
      <c r="KAB3" s="7"/>
      <c r="KAC3" s="7"/>
      <c r="KAD3" s="7"/>
      <c r="KAE3" s="7"/>
      <c r="KAF3" s="7"/>
      <c r="KAG3" s="7"/>
      <c r="KAH3" s="7"/>
      <c r="KAI3" s="7"/>
      <c r="KAJ3" s="7"/>
      <c r="KAK3" s="7"/>
      <c r="KAL3" s="7"/>
      <c r="KAM3" s="7"/>
      <c r="KAN3" s="7"/>
      <c r="KAO3" s="7"/>
      <c r="KAP3" s="7"/>
      <c r="KAQ3" s="7"/>
      <c r="KAR3" s="7"/>
      <c r="KAS3" s="7"/>
      <c r="KAT3" s="7"/>
      <c r="KAU3" s="7"/>
      <c r="KAV3" s="7"/>
      <c r="KAW3" s="7"/>
      <c r="KAX3" s="7"/>
      <c r="KAY3" s="7"/>
      <c r="KAZ3" s="7"/>
      <c r="KBA3" s="7"/>
      <c r="KBB3" s="7"/>
      <c r="KBC3" s="7"/>
      <c r="KBD3" s="7"/>
      <c r="KBE3" s="7"/>
      <c r="KBF3" s="7"/>
      <c r="KBG3" s="7"/>
      <c r="KBH3" s="7"/>
      <c r="KBI3" s="7"/>
      <c r="KBJ3" s="7"/>
      <c r="KBK3" s="7"/>
      <c r="KBL3" s="7"/>
      <c r="KBM3" s="7"/>
      <c r="KBN3" s="7"/>
      <c r="KBO3" s="7"/>
      <c r="KBP3" s="7"/>
      <c r="KBQ3" s="7"/>
      <c r="KBR3" s="7"/>
      <c r="KBS3" s="7"/>
      <c r="KBT3" s="7"/>
      <c r="KBU3" s="7"/>
      <c r="KBV3" s="7"/>
      <c r="KBW3" s="7"/>
      <c r="KBX3" s="7"/>
      <c r="KBY3" s="7"/>
      <c r="KBZ3" s="7"/>
      <c r="KCA3" s="7"/>
      <c r="KCB3" s="7"/>
      <c r="KCC3" s="7"/>
      <c r="KCD3" s="7"/>
      <c r="KCE3" s="7"/>
      <c r="KCF3" s="7"/>
      <c r="KCG3" s="7"/>
      <c r="KCH3" s="7"/>
      <c r="KCI3" s="7"/>
      <c r="KCJ3" s="7"/>
      <c r="KCK3" s="7"/>
      <c r="KCL3" s="7"/>
      <c r="KCM3" s="7"/>
      <c r="KCN3" s="7"/>
      <c r="KCO3" s="7"/>
      <c r="KCP3" s="7"/>
      <c r="KCQ3" s="7"/>
      <c r="KCR3" s="7"/>
      <c r="KCS3" s="7"/>
      <c r="KCT3" s="7"/>
      <c r="KCU3" s="7"/>
      <c r="KCV3" s="7"/>
      <c r="KCW3" s="7"/>
      <c r="KCX3" s="7"/>
      <c r="KCY3" s="7"/>
      <c r="KCZ3" s="7"/>
      <c r="KDA3" s="7"/>
      <c r="KDB3" s="7"/>
      <c r="KDC3" s="7"/>
      <c r="KDD3" s="7"/>
      <c r="KDE3" s="7"/>
      <c r="KDF3" s="7"/>
      <c r="KDG3" s="7"/>
      <c r="KDH3" s="7"/>
      <c r="KDI3" s="7"/>
      <c r="KDJ3" s="7"/>
      <c r="KDK3" s="7"/>
      <c r="KDL3" s="7"/>
      <c r="KDM3" s="7"/>
      <c r="KDN3" s="7"/>
      <c r="KDO3" s="7"/>
      <c r="KDP3" s="7"/>
      <c r="KDQ3" s="7"/>
      <c r="KDR3" s="7"/>
      <c r="KDS3" s="7"/>
      <c r="KDT3" s="7"/>
      <c r="KDU3" s="7"/>
      <c r="KDV3" s="7"/>
      <c r="KDW3" s="7"/>
      <c r="KDX3" s="7"/>
      <c r="KDY3" s="7"/>
      <c r="KDZ3" s="7"/>
      <c r="KEA3" s="7"/>
      <c r="KEB3" s="7"/>
      <c r="KEC3" s="7"/>
      <c r="KED3" s="7"/>
      <c r="KEE3" s="7"/>
      <c r="KEF3" s="7"/>
      <c r="KEG3" s="7"/>
      <c r="KEH3" s="7"/>
      <c r="KEI3" s="7"/>
      <c r="KEJ3" s="7"/>
      <c r="KEK3" s="7"/>
      <c r="KEL3" s="7"/>
      <c r="KEM3" s="7"/>
      <c r="KEN3" s="7"/>
      <c r="KEO3" s="7"/>
      <c r="KEP3" s="7"/>
      <c r="KEQ3" s="7"/>
      <c r="KER3" s="7"/>
      <c r="KES3" s="7"/>
      <c r="KET3" s="7"/>
      <c r="KEU3" s="7"/>
      <c r="KEV3" s="7"/>
      <c r="KEW3" s="7"/>
      <c r="KEX3" s="7"/>
      <c r="KEY3" s="7"/>
      <c r="KEZ3" s="7"/>
      <c r="KFA3" s="7"/>
      <c r="KFB3" s="7"/>
      <c r="KFC3" s="7"/>
      <c r="KFD3" s="7"/>
      <c r="KFE3" s="7"/>
      <c r="KFF3" s="7"/>
      <c r="KFG3" s="7"/>
      <c r="KFH3" s="7"/>
      <c r="KFI3" s="7"/>
      <c r="KFJ3" s="7"/>
      <c r="KFK3" s="7"/>
      <c r="KFL3" s="7"/>
      <c r="KFM3" s="7"/>
      <c r="KFN3" s="7"/>
      <c r="KFO3" s="7"/>
      <c r="KFP3" s="7"/>
      <c r="KFQ3" s="7"/>
      <c r="KFR3" s="7"/>
      <c r="KFS3" s="7"/>
      <c r="KFT3" s="7"/>
      <c r="KFU3" s="7"/>
      <c r="KFV3" s="7"/>
      <c r="KFW3" s="7"/>
      <c r="KFX3" s="7"/>
      <c r="KFY3" s="7"/>
      <c r="KFZ3" s="7"/>
      <c r="KGA3" s="7"/>
      <c r="KGB3" s="7"/>
      <c r="KGC3" s="7"/>
      <c r="KGD3" s="7"/>
      <c r="KGE3" s="7"/>
      <c r="KGF3" s="7"/>
      <c r="KGG3" s="7"/>
      <c r="KGH3" s="7"/>
      <c r="KGI3" s="7"/>
      <c r="KGJ3" s="7"/>
      <c r="KGK3" s="7"/>
      <c r="KGL3" s="7"/>
      <c r="KGM3" s="7"/>
      <c r="KGN3" s="7"/>
      <c r="KGO3" s="7"/>
      <c r="KGP3" s="7"/>
      <c r="KGQ3" s="7"/>
      <c r="KGR3" s="7"/>
      <c r="KGS3" s="7"/>
      <c r="KGT3" s="7"/>
      <c r="KGU3" s="7"/>
      <c r="KGV3" s="7"/>
      <c r="KGW3" s="7"/>
      <c r="KGX3" s="7"/>
      <c r="KGY3" s="7"/>
      <c r="KGZ3" s="7"/>
      <c r="KHA3" s="7"/>
      <c r="KHB3" s="7"/>
      <c r="KHC3" s="7"/>
      <c r="KHD3" s="7"/>
      <c r="KHE3" s="7"/>
      <c r="KHF3" s="7"/>
      <c r="KHG3" s="7"/>
      <c r="KHH3" s="7"/>
      <c r="KHI3" s="7"/>
      <c r="KHJ3" s="7"/>
      <c r="KHK3" s="7"/>
      <c r="KHL3" s="7"/>
      <c r="KHM3" s="7"/>
      <c r="KHN3" s="7"/>
      <c r="KHO3" s="7"/>
      <c r="KHP3" s="7"/>
      <c r="KHQ3" s="7"/>
      <c r="KHR3" s="7"/>
      <c r="KHS3" s="7"/>
      <c r="KHT3" s="7"/>
      <c r="KHU3" s="7"/>
      <c r="KHV3" s="7"/>
      <c r="KHW3" s="7"/>
      <c r="KHX3" s="7"/>
      <c r="KHY3" s="7"/>
      <c r="KHZ3" s="7"/>
      <c r="KIA3" s="7"/>
      <c r="KIB3" s="7"/>
      <c r="KIC3" s="7"/>
      <c r="KID3" s="7"/>
      <c r="KIE3" s="7"/>
      <c r="KIF3" s="7"/>
      <c r="KIG3" s="7"/>
      <c r="KIH3" s="7"/>
      <c r="KII3" s="7"/>
      <c r="KIJ3" s="7"/>
      <c r="KIK3" s="7"/>
      <c r="KIL3" s="7"/>
      <c r="KIM3" s="7"/>
      <c r="KIN3" s="7"/>
      <c r="KIO3" s="7"/>
      <c r="KIP3" s="7"/>
      <c r="KIQ3" s="7"/>
      <c r="KIR3" s="7"/>
      <c r="KIS3" s="7"/>
      <c r="KIT3" s="7"/>
      <c r="KIU3" s="7"/>
      <c r="KIV3" s="7"/>
      <c r="KIW3" s="7"/>
      <c r="KIX3" s="7"/>
      <c r="KIY3" s="7"/>
      <c r="KIZ3" s="7"/>
      <c r="KJA3" s="7"/>
      <c r="KJB3" s="7"/>
      <c r="KJC3" s="7"/>
      <c r="KJD3" s="7"/>
      <c r="KJE3" s="7"/>
      <c r="KJF3" s="7"/>
      <c r="KJG3" s="7"/>
      <c r="KJH3" s="7"/>
      <c r="KJI3" s="7"/>
      <c r="KJJ3" s="7"/>
      <c r="KJK3" s="7"/>
      <c r="KJL3" s="7"/>
      <c r="KJM3" s="7"/>
      <c r="KJN3" s="7"/>
      <c r="KJO3" s="7"/>
      <c r="KJP3" s="7"/>
      <c r="KJQ3" s="7"/>
      <c r="KJR3" s="7"/>
      <c r="KJS3" s="7"/>
      <c r="KJT3" s="7"/>
      <c r="KJU3" s="7"/>
      <c r="KJV3" s="7"/>
      <c r="KJW3" s="7"/>
      <c r="KJX3" s="7"/>
      <c r="KJY3" s="7"/>
      <c r="KJZ3" s="7"/>
      <c r="KKA3" s="7"/>
      <c r="KKB3" s="7"/>
      <c r="KKC3" s="7"/>
      <c r="KKD3" s="7"/>
      <c r="KKE3" s="7"/>
      <c r="KKF3" s="7"/>
      <c r="KKG3" s="7"/>
      <c r="KKH3" s="7"/>
      <c r="KKI3" s="7"/>
      <c r="KKJ3" s="7"/>
      <c r="KKK3" s="7"/>
      <c r="KKL3" s="7"/>
      <c r="KKM3" s="7"/>
      <c r="KKN3" s="7"/>
      <c r="KKO3" s="7"/>
      <c r="KKP3" s="7"/>
      <c r="KKQ3" s="7"/>
      <c r="KKR3" s="7"/>
      <c r="KKS3" s="7"/>
      <c r="KKT3" s="7"/>
      <c r="KKU3" s="7"/>
      <c r="KKV3" s="7"/>
      <c r="KKW3" s="7"/>
      <c r="KKX3" s="7"/>
      <c r="KKY3" s="7"/>
      <c r="KKZ3" s="7"/>
      <c r="KLA3" s="7"/>
      <c r="KLB3" s="7"/>
      <c r="KLC3" s="7"/>
      <c r="KLD3" s="7"/>
      <c r="KLE3" s="7"/>
      <c r="KLF3" s="7"/>
      <c r="KLG3" s="7"/>
      <c r="KLH3" s="7"/>
      <c r="KLI3" s="7"/>
      <c r="KLJ3" s="7"/>
      <c r="KLK3" s="7"/>
      <c r="KLL3" s="7"/>
      <c r="KLM3" s="7"/>
      <c r="KLN3" s="7"/>
      <c r="KLO3" s="7"/>
      <c r="KLP3" s="7"/>
      <c r="KLQ3" s="7"/>
      <c r="KLR3" s="7"/>
      <c r="KLS3" s="7"/>
      <c r="KLT3" s="7"/>
      <c r="KLU3" s="7"/>
      <c r="KLV3" s="7"/>
      <c r="KLW3" s="7"/>
      <c r="KLX3" s="7"/>
      <c r="KLY3" s="7"/>
      <c r="KLZ3" s="7"/>
      <c r="KMA3" s="7"/>
      <c r="KMB3" s="7"/>
      <c r="KMC3" s="7"/>
      <c r="KMD3" s="7"/>
      <c r="KME3" s="7"/>
      <c r="KMF3" s="7"/>
      <c r="KMG3" s="7"/>
      <c r="KMH3" s="7"/>
      <c r="KMI3" s="7"/>
      <c r="KMJ3" s="7"/>
      <c r="KMK3" s="7"/>
      <c r="KML3" s="7"/>
      <c r="KMM3" s="7"/>
      <c r="KMN3" s="7"/>
      <c r="KMO3" s="7"/>
      <c r="KMP3" s="7"/>
      <c r="KMQ3" s="7"/>
      <c r="KMR3" s="7"/>
      <c r="KMS3" s="7"/>
      <c r="KMT3" s="7"/>
      <c r="KMU3" s="7"/>
      <c r="KMV3" s="7"/>
      <c r="KMW3" s="7"/>
      <c r="KMX3" s="7"/>
      <c r="KMY3" s="7"/>
      <c r="KMZ3" s="7"/>
      <c r="KNA3" s="7"/>
      <c r="KNB3" s="7"/>
      <c r="KNC3" s="7"/>
      <c r="KND3" s="7"/>
      <c r="KNE3" s="7"/>
      <c r="KNF3" s="7"/>
      <c r="KNG3" s="7"/>
      <c r="KNH3" s="7"/>
      <c r="KNI3" s="7"/>
      <c r="KNJ3" s="7"/>
      <c r="KNK3" s="7"/>
      <c r="KNL3" s="7"/>
      <c r="KNM3" s="7"/>
      <c r="KNN3" s="7"/>
      <c r="KNO3" s="7"/>
      <c r="KNP3" s="7"/>
      <c r="KNQ3" s="7"/>
      <c r="KNR3" s="7"/>
      <c r="KNS3" s="7"/>
      <c r="KNT3" s="7"/>
      <c r="KNU3" s="7"/>
      <c r="KNV3" s="7"/>
      <c r="KNW3" s="7"/>
      <c r="KNX3" s="7"/>
      <c r="KNY3" s="7"/>
      <c r="KNZ3" s="7"/>
      <c r="KOA3" s="7"/>
      <c r="KOB3" s="7"/>
      <c r="KOC3" s="7"/>
      <c r="KOD3" s="7"/>
      <c r="KOE3" s="7"/>
      <c r="KOF3" s="7"/>
      <c r="KOG3" s="7"/>
      <c r="KOH3" s="7"/>
      <c r="KOI3" s="7"/>
      <c r="KOJ3" s="7"/>
      <c r="KOK3" s="7"/>
      <c r="KOL3" s="7"/>
      <c r="KOM3" s="7"/>
      <c r="KON3" s="7"/>
      <c r="KOO3" s="7"/>
      <c r="KOP3" s="7"/>
      <c r="KOQ3" s="7"/>
      <c r="KOR3" s="7"/>
      <c r="KOS3" s="7"/>
      <c r="KOT3" s="7"/>
      <c r="KOU3" s="7"/>
      <c r="KOV3" s="7"/>
      <c r="KOW3" s="7"/>
      <c r="KOX3" s="7"/>
      <c r="KOY3" s="7"/>
      <c r="KOZ3" s="7"/>
      <c r="KPA3" s="7"/>
      <c r="KPB3" s="7"/>
      <c r="KPC3" s="7"/>
      <c r="KPD3" s="7"/>
      <c r="KPE3" s="7"/>
      <c r="KPF3" s="7"/>
      <c r="KPG3" s="7"/>
      <c r="KPH3" s="7"/>
      <c r="KPI3" s="7"/>
      <c r="KPJ3" s="7"/>
      <c r="KPK3" s="7"/>
      <c r="KPL3" s="7"/>
      <c r="KPM3" s="7"/>
      <c r="KPN3" s="7"/>
      <c r="KPO3" s="7"/>
      <c r="KPP3" s="7"/>
      <c r="KPQ3" s="7"/>
      <c r="KPR3" s="7"/>
      <c r="KPS3" s="7"/>
      <c r="KPT3" s="7"/>
      <c r="KPU3" s="7"/>
      <c r="KPV3" s="7"/>
      <c r="KPW3" s="7"/>
      <c r="KPX3" s="7"/>
      <c r="KPY3" s="7"/>
      <c r="KPZ3" s="7"/>
      <c r="KQA3" s="7"/>
      <c r="KQB3" s="7"/>
      <c r="KQC3" s="7"/>
      <c r="KQD3" s="7"/>
      <c r="KQE3" s="7"/>
      <c r="KQF3" s="7"/>
      <c r="KQG3" s="7"/>
      <c r="KQH3" s="7"/>
      <c r="KQI3" s="7"/>
      <c r="KQJ3" s="7"/>
      <c r="KQK3" s="7"/>
      <c r="KQL3" s="7"/>
      <c r="KQM3" s="7"/>
      <c r="KQN3" s="7"/>
      <c r="KQO3" s="7"/>
      <c r="KQP3" s="7"/>
      <c r="KQQ3" s="7"/>
      <c r="KQR3" s="7"/>
      <c r="KQS3" s="7"/>
      <c r="KQT3" s="7"/>
      <c r="KQU3" s="7"/>
      <c r="KQV3" s="7"/>
      <c r="KQW3" s="7"/>
      <c r="KQX3" s="7"/>
      <c r="KQY3" s="7"/>
      <c r="KQZ3" s="7"/>
      <c r="KRA3" s="7"/>
      <c r="KRB3" s="7"/>
      <c r="KRC3" s="7"/>
      <c r="KRD3" s="7"/>
      <c r="KRE3" s="7"/>
      <c r="KRF3" s="7"/>
      <c r="KRG3" s="7"/>
      <c r="KRH3" s="7"/>
      <c r="KRI3" s="7"/>
      <c r="KRJ3" s="7"/>
      <c r="KRK3" s="7"/>
      <c r="KRL3" s="7"/>
      <c r="KRM3" s="7"/>
      <c r="KRN3" s="7"/>
      <c r="KRO3" s="7"/>
      <c r="KRP3" s="7"/>
      <c r="KRQ3" s="7"/>
      <c r="KRR3" s="7"/>
      <c r="KRS3" s="7"/>
      <c r="KRT3" s="7"/>
      <c r="KRU3" s="7"/>
      <c r="KRV3" s="7"/>
      <c r="KRW3" s="7"/>
      <c r="KRX3" s="7"/>
      <c r="KRY3" s="7"/>
      <c r="KRZ3" s="7"/>
      <c r="KSA3" s="7"/>
      <c r="KSB3" s="7"/>
      <c r="KSC3" s="7"/>
      <c r="KSD3" s="7"/>
      <c r="KSE3" s="7"/>
      <c r="KSF3" s="7"/>
      <c r="KSG3" s="7"/>
      <c r="KSH3" s="7"/>
      <c r="KSI3" s="7"/>
      <c r="KSJ3" s="7"/>
      <c r="KSK3" s="7"/>
      <c r="KSL3" s="7"/>
      <c r="KSM3" s="7"/>
      <c r="KSN3" s="7"/>
      <c r="KSO3" s="7"/>
      <c r="KSP3" s="7"/>
      <c r="KSQ3" s="7"/>
      <c r="KSR3" s="7"/>
      <c r="KSS3" s="7"/>
      <c r="KST3" s="7"/>
      <c r="KSU3" s="7"/>
      <c r="KSV3" s="7"/>
      <c r="KSW3" s="7"/>
      <c r="KSX3" s="7"/>
      <c r="KSY3" s="7"/>
      <c r="KSZ3" s="7"/>
      <c r="KTA3" s="7"/>
      <c r="KTB3" s="7"/>
      <c r="KTC3" s="7"/>
      <c r="KTD3" s="7"/>
      <c r="KTE3" s="7"/>
      <c r="KTF3" s="7"/>
      <c r="KTG3" s="7"/>
      <c r="KTH3" s="7"/>
      <c r="KTI3" s="7"/>
      <c r="KTJ3" s="7"/>
      <c r="KTK3" s="7"/>
      <c r="KTL3" s="7"/>
      <c r="KTM3" s="7"/>
      <c r="KTN3" s="7"/>
      <c r="KTO3" s="7"/>
      <c r="KTP3" s="7"/>
      <c r="KTQ3" s="7"/>
      <c r="KTR3" s="7"/>
      <c r="KTS3" s="7"/>
      <c r="KTT3" s="7"/>
      <c r="KTU3" s="7"/>
      <c r="KTV3" s="7"/>
      <c r="KTW3" s="7"/>
      <c r="KTX3" s="7"/>
      <c r="KTY3" s="7"/>
      <c r="KTZ3" s="7"/>
      <c r="KUA3" s="7"/>
      <c r="KUB3" s="7"/>
      <c r="KUC3" s="7"/>
      <c r="KUD3" s="7"/>
      <c r="KUE3" s="7"/>
      <c r="KUF3" s="7"/>
      <c r="KUG3" s="7"/>
      <c r="KUH3" s="7"/>
      <c r="KUI3" s="7"/>
      <c r="KUJ3" s="7"/>
      <c r="KUK3" s="7"/>
      <c r="KUL3" s="7"/>
      <c r="KUM3" s="7"/>
      <c r="KUN3" s="7"/>
      <c r="KUO3" s="7"/>
      <c r="KUP3" s="7"/>
      <c r="KUQ3" s="7"/>
      <c r="KUR3" s="7"/>
      <c r="KUS3" s="7"/>
      <c r="KUT3" s="7"/>
      <c r="KUU3" s="7"/>
      <c r="KUV3" s="7"/>
      <c r="KUW3" s="7"/>
      <c r="KUX3" s="7"/>
      <c r="KUY3" s="7"/>
      <c r="KUZ3" s="7"/>
      <c r="KVA3" s="7"/>
      <c r="KVB3" s="7"/>
      <c r="KVC3" s="7"/>
      <c r="KVD3" s="7"/>
      <c r="KVE3" s="7"/>
      <c r="KVF3" s="7"/>
      <c r="KVG3" s="7"/>
      <c r="KVH3" s="7"/>
      <c r="KVI3" s="7"/>
      <c r="KVJ3" s="7"/>
      <c r="KVK3" s="7"/>
      <c r="KVL3" s="7"/>
      <c r="KVM3" s="7"/>
      <c r="KVN3" s="7"/>
      <c r="KVO3" s="7"/>
      <c r="KVP3" s="7"/>
      <c r="KVQ3" s="7"/>
      <c r="KVR3" s="7"/>
      <c r="KVS3" s="7"/>
      <c r="KVT3" s="7"/>
      <c r="KVU3" s="7"/>
      <c r="KVV3" s="7"/>
      <c r="KVW3" s="7"/>
      <c r="KVX3" s="7"/>
      <c r="KVY3" s="7"/>
      <c r="KVZ3" s="7"/>
      <c r="KWA3" s="7"/>
      <c r="KWB3" s="7"/>
      <c r="KWC3" s="7"/>
      <c r="KWD3" s="7"/>
      <c r="KWE3" s="7"/>
      <c r="KWF3" s="7"/>
      <c r="KWG3" s="7"/>
      <c r="KWH3" s="7"/>
      <c r="KWI3" s="7"/>
      <c r="KWJ3" s="7"/>
      <c r="KWK3" s="7"/>
      <c r="KWL3" s="7"/>
      <c r="KWM3" s="7"/>
      <c r="KWN3" s="7"/>
      <c r="KWO3" s="7"/>
      <c r="KWP3" s="7"/>
      <c r="KWQ3" s="7"/>
      <c r="KWR3" s="7"/>
      <c r="KWS3" s="7"/>
      <c r="KWT3" s="7"/>
      <c r="KWU3" s="7"/>
      <c r="KWV3" s="7"/>
      <c r="KWW3" s="7"/>
      <c r="KWX3" s="7"/>
      <c r="KWY3" s="7"/>
      <c r="KWZ3" s="7"/>
      <c r="KXA3" s="7"/>
      <c r="KXB3" s="7"/>
      <c r="KXC3" s="7"/>
      <c r="KXD3" s="7"/>
      <c r="KXE3" s="7"/>
      <c r="KXF3" s="7"/>
      <c r="KXG3" s="7"/>
      <c r="KXH3" s="7"/>
      <c r="KXI3" s="7"/>
      <c r="KXJ3" s="7"/>
      <c r="KXK3" s="7"/>
      <c r="KXL3" s="7"/>
      <c r="KXM3" s="7"/>
      <c r="KXN3" s="7"/>
      <c r="KXO3" s="7"/>
      <c r="KXP3" s="7"/>
      <c r="KXQ3" s="7"/>
      <c r="KXR3" s="7"/>
      <c r="KXS3" s="7"/>
      <c r="KXT3" s="7"/>
      <c r="KXU3" s="7"/>
      <c r="KXV3" s="7"/>
      <c r="KXW3" s="7"/>
      <c r="KXX3" s="7"/>
      <c r="KXY3" s="7"/>
      <c r="KXZ3" s="7"/>
      <c r="KYA3" s="7"/>
      <c r="KYB3" s="7"/>
      <c r="KYC3" s="7"/>
      <c r="KYD3" s="7"/>
      <c r="KYE3" s="7"/>
      <c r="KYF3" s="7"/>
      <c r="KYG3" s="7"/>
      <c r="KYH3" s="7"/>
      <c r="KYI3" s="7"/>
      <c r="KYJ3" s="7"/>
      <c r="KYK3" s="7"/>
      <c r="KYL3" s="7"/>
      <c r="KYM3" s="7"/>
      <c r="KYN3" s="7"/>
      <c r="KYO3" s="7"/>
      <c r="KYP3" s="7"/>
      <c r="KYQ3" s="7"/>
      <c r="KYR3" s="7"/>
      <c r="KYS3" s="7"/>
      <c r="KYT3" s="7"/>
      <c r="KYU3" s="7"/>
      <c r="KYV3" s="7"/>
      <c r="KYW3" s="7"/>
      <c r="KYX3" s="7"/>
      <c r="KYY3" s="7"/>
      <c r="KYZ3" s="7"/>
      <c r="KZA3" s="7"/>
      <c r="KZB3" s="7"/>
      <c r="KZC3" s="7"/>
      <c r="KZD3" s="7"/>
      <c r="KZE3" s="7"/>
      <c r="KZF3" s="7"/>
      <c r="KZG3" s="7"/>
      <c r="KZH3" s="7"/>
      <c r="KZI3" s="7"/>
      <c r="KZJ3" s="7"/>
      <c r="KZK3" s="7"/>
      <c r="KZL3" s="7"/>
      <c r="KZM3" s="7"/>
      <c r="KZN3" s="7"/>
      <c r="KZO3" s="7"/>
      <c r="KZP3" s="7"/>
      <c r="KZQ3" s="7"/>
      <c r="KZR3" s="7"/>
      <c r="KZS3" s="7"/>
      <c r="KZT3" s="7"/>
      <c r="KZU3" s="7"/>
      <c r="KZV3" s="7"/>
      <c r="KZW3" s="7"/>
      <c r="KZX3" s="7"/>
      <c r="KZY3" s="7"/>
      <c r="KZZ3" s="7"/>
      <c r="LAA3" s="7"/>
      <c r="LAB3" s="7"/>
      <c r="LAC3" s="7"/>
      <c r="LAD3" s="7"/>
      <c r="LAE3" s="7"/>
      <c r="LAF3" s="7"/>
      <c r="LAG3" s="7"/>
      <c r="LAH3" s="7"/>
      <c r="LAI3" s="7"/>
      <c r="LAJ3" s="7"/>
      <c r="LAK3" s="7"/>
      <c r="LAL3" s="7"/>
      <c r="LAM3" s="7"/>
      <c r="LAN3" s="7"/>
      <c r="LAO3" s="7"/>
      <c r="LAP3" s="7"/>
      <c r="LAQ3" s="7"/>
      <c r="LAR3" s="7"/>
      <c r="LAS3" s="7"/>
      <c r="LAT3" s="7"/>
      <c r="LAU3" s="7"/>
      <c r="LAV3" s="7"/>
      <c r="LAW3" s="7"/>
      <c r="LAX3" s="7"/>
      <c r="LAY3" s="7"/>
      <c r="LAZ3" s="7"/>
      <c r="LBA3" s="7"/>
      <c r="LBB3" s="7"/>
      <c r="LBC3" s="7"/>
      <c r="LBD3" s="7"/>
      <c r="LBE3" s="7"/>
      <c r="LBF3" s="7"/>
      <c r="LBG3" s="7"/>
      <c r="LBH3" s="7"/>
      <c r="LBI3" s="7"/>
      <c r="LBJ3" s="7"/>
      <c r="LBK3" s="7"/>
      <c r="LBL3" s="7"/>
      <c r="LBM3" s="7"/>
      <c r="LBN3" s="7"/>
      <c r="LBO3" s="7"/>
      <c r="LBP3" s="7"/>
      <c r="LBQ3" s="7"/>
      <c r="LBR3" s="7"/>
      <c r="LBS3" s="7"/>
      <c r="LBT3" s="7"/>
      <c r="LBU3" s="7"/>
      <c r="LBV3" s="7"/>
      <c r="LBW3" s="7"/>
      <c r="LBX3" s="7"/>
      <c r="LBY3" s="7"/>
      <c r="LBZ3" s="7"/>
      <c r="LCA3" s="7"/>
      <c r="LCB3" s="7"/>
      <c r="LCC3" s="7"/>
      <c r="LCD3" s="7"/>
      <c r="LCE3" s="7"/>
      <c r="LCF3" s="7"/>
      <c r="LCG3" s="7"/>
      <c r="LCH3" s="7"/>
      <c r="LCI3" s="7"/>
      <c r="LCJ3" s="7"/>
      <c r="LCK3" s="7"/>
      <c r="LCL3" s="7"/>
      <c r="LCM3" s="7"/>
      <c r="LCN3" s="7"/>
      <c r="LCO3" s="7"/>
      <c r="LCP3" s="7"/>
      <c r="LCQ3" s="7"/>
      <c r="LCR3" s="7"/>
      <c r="LCS3" s="7"/>
      <c r="LCT3" s="7"/>
      <c r="LCU3" s="7"/>
      <c r="LCV3" s="7"/>
      <c r="LCW3" s="7"/>
      <c r="LCX3" s="7"/>
      <c r="LCY3" s="7"/>
      <c r="LCZ3" s="7"/>
      <c r="LDA3" s="7"/>
      <c r="LDB3" s="7"/>
      <c r="LDC3" s="7"/>
      <c r="LDD3" s="7"/>
      <c r="LDE3" s="7"/>
      <c r="LDF3" s="7"/>
      <c r="LDG3" s="7"/>
      <c r="LDH3" s="7"/>
      <c r="LDI3" s="7"/>
      <c r="LDJ3" s="7"/>
      <c r="LDK3" s="7"/>
      <c r="LDL3" s="7"/>
      <c r="LDM3" s="7"/>
      <c r="LDN3" s="7"/>
      <c r="LDO3" s="7"/>
      <c r="LDP3" s="7"/>
      <c r="LDQ3" s="7"/>
      <c r="LDR3" s="7"/>
      <c r="LDS3" s="7"/>
      <c r="LDT3" s="7"/>
      <c r="LDU3" s="7"/>
      <c r="LDV3" s="7"/>
      <c r="LDW3" s="7"/>
      <c r="LDX3" s="7"/>
      <c r="LDY3" s="7"/>
      <c r="LDZ3" s="7"/>
      <c r="LEA3" s="7"/>
      <c r="LEB3" s="7"/>
      <c r="LEC3" s="7"/>
      <c r="LED3" s="7"/>
      <c r="LEE3" s="7"/>
      <c r="LEF3" s="7"/>
      <c r="LEG3" s="7"/>
      <c r="LEH3" s="7"/>
      <c r="LEI3" s="7"/>
      <c r="LEJ3" s="7"/>
      <c r="LEK3" s="7"/>
      <c r="LEL3" s="7"/>
      <c r="LEM3" s="7"/>
      <c r="LEN3" s="7"/>
      <c r="LEO3" s="7"/>
      <c r="LEP3" s="7"/>
      <c r="LEQ3" s="7"/>
      <c r="LER3" s="7"/>
      <c r="LES3" s="7"/>
      <c r="LET3" s="7"/>
      <c r="LEU3" s="7"/>
      <c r="LEV3" s="7"/>
      <c r="LEW3" s="7"/>
      <c r="LEX3" s="7"/>
      <c r="LEY3" s="7"/>
      <c r="LEZ3" s="7"/>
      <c r="LFA3" s="7"/>
      <c r="LFB3" s="7"/>
      <c r="LFC3" s="7"/>
      <c r="LFD3" s="7"/>
      <c r="LFE3" s="7"/>
      <c r="LFF3" s="7"/>
      <c r="LFG3" s="7"/>
      <c r="LFH3" s="7"/>
      <c r="LFI3" s="7"/>
      <c r="LFJ3" s="7"/>
      <c r="LFK3" s="7"/>
      <c r="LFL3" s="7"/>
      <c r="LFM3" s="7"/>
      <c r="LFN3" s="7"/>
      <c r="LFO3" s="7"/>
      <c r="LFP3" s="7"/>
      <c r="LFQ3" s="7"/>
      <c r="LFR3" s="7"/>
      <c r="LFS3" s="7"/>
      <c r="LFT3" s="7"/>
      <c r="LFU3" s="7"/>
      <c r="LFV3" s="7"/>
      <c r="LFW3" s="7"/>
      <c r="LFX3" s="7"/>
      <c r="LFY3" s="7"/>
      <c r="LFZ3" s="7"/>
      <c r="LGA3" s="7"/>
      <c r="LGB3" s="7"/>
      <c r="LGC3" s="7"/>
      <c r="LGD3" s="7"/>
      <c r="LGE3" s="7"/>
      <c r="LGF3" s="7"/>
      <c r="LGG3" s="7"/>
      <c r="LGH3" s="7"/>
      <c r="LGI3" s="7"/>
      <c r="LGJ3" s="7"/>
      <c r="LGK3" s="7"/>
      <c r="LGL3" s="7"/>
      <c r="LGM3" s="7"/>
      <c r="LGN3" s="7"/>
      <c r="LGO3" s="7"/>
      <c r="LGP3" s="7"/>
      <c r="LGQ3" s="7"/>
      <c r="LGR3" s="7"/>
      <c r="LGS3" s="7"/>
      <c r="LGT3" s="7"/>
      <c r="LGU3" s="7"/>
      <c r="LGV3" s="7"/>
      <c r="LGW3" s="7"/>
      <c r="LGX3" s="7"/>
      <c r="LGY3" s="7"/>
      <c r="LGZ3" s="7"/>
      <c r="LHA3" s="7"/>
      <c r="LHB3" s="7"/>
      <c r="LHC3" s="7"/>
      <c r="LHD3" s="7"/>
      <c r="LHE3" s="7"/>
      <c r="LHF3" s="7"/>
      <c r="LHG3" s="7"/>
      <c r="LHH3" s="7"/>
      <c r="LHI3" s="7"/>
      <c r="LHJ3" s="7"/>
      <c r="LHK3" s="7"/>
      <c r="LHL3" s="7"/>
      <c r="LHM3" s="7"/>
      <c r="LHN3" s="7"/>
      <c r="LHO3" s="7"/>
      <c r="LHP3" s="7"/>
      <c r="LHQ3" s="7"/>
      <c r="LHR3" s="7"/>
      <c r="LHS3" s="7"/>
      <c r="LHT3" s="7"/>
      <c r="LHU3" s="7"/>
      <c r="LHV3" s="7"/>
      <c r="LHW3" s="7"/>
      <c r="LHX3" s="7"/>
      <c r="LHY3" s="7"/>
      <c r="LHZ3" s="7"/>
      <c r="LIA3" s="7"/>
      <c r="LIB3" s="7"/>
      <c r="LIC3" s="7"/>
      <c r="LID3" s="7"/>
      <c r="LIE3" s="7"/>
      <c r="LIF3" s="7"/>
      <c r="LIG3" s="7"/>
      <c r="LIH3" s="7"/>
      <c r="LII3" s="7"/>
      <c r="LIJ3" s="7"/>
      <c r="LIK3" s="7"/>
      <c r="LIL3" s="7"/>
      <c r="LIM3" s="7"/>
      <c r="LIN3" s="7"/>
      <c r="LIO3" s="7"/>
      <c r="LIP3" s="7"/>
      <c r="LIQ3" s="7"/>
      <c r="LIR3" s="7"/>
      <c r="LIS3" s="7"/>
      <c r="LIT3" s="7"/>
      <c r="LIU3" s="7"/>
      <c r="LIV3" s="7"/>
      <c r="LIW3" s="7"/>
      <c r="LIX3" s="7"/>
      <c r="LIY3" s="7"/>
      <c r="LIZ3" s="7"/>
      <c r="LJA3" s="7"/>
      <c r="LJB3" s="7"/>
      <c r="LJC3" s="7"/>
      <c r="LJD3" s="7"/>
      <c r="LJE3" s="7"/>
      <c r="LJF3" s="7"/>
      <c r="LJG3" s="7"/>
      <c r="LJH3" s="7"/>
      <c r="LJI3" s="7"/>
      <c r="LJJ3" s="7"/>
      <c r="LJK3" s="7"/>
      <c r="LJL3" s="7"/>
      <c r="LJM3" s="7"/>
      <c r="LJN3" s="7"/>
      <c r="LJO3" s="7"/>
      <c r="LJP3" s="7"/>
      <c r="LJQ3" s="7"/>
      <c r="LJR3" s="7"/>
      <c r="LJS3" s="7"/>
      <c r="LJT3" s="7"/>
      <c r="LJU3" s="7"/>
      <c r="LJV3" s="7"/>
      <c r="LJW3" s="7"/>
      <c r="LJX3" s="7"/>
      <c r="LJY3" s="7"/>
      <c r="LJZ3" s="7"/>
      <c r="LKA3" s="7"/>
      <c r="LKB3" s="7"/>
      <c r="LKC3" s="7"/>
      <c r="LKD3" s="7"/>
      <c r="LKE3" s="7"/>
      <c r="LKF3" s="7"/>
      <c r="LKG3" s="7"/>
      <c r="LKH3" s="7"/>
      <c r="LKI3" s="7"/>
      <c r="LKJ3" s="7"/>
      <c r="LKK3" s="7"/>
      <c r="LKL3" s="7"/>
      <c r="LKM3" s="7"/>
      <c r="LKN3" s="7"/>
      <c r="LKO3" s="7"/>
      <c r="LKP3" s="7"/>
      <c r="LKQ3" s="7"/>
      <c r="LKR3" s="7"/>
      <c r="LKS3" s="7"/>
      <c r="LKT3" s="7"/>
      <c r="LKU3" s="7"/>
      <c r="LKV3" s="7"/>
      <c r="LKW3" s="7"/>
      <c r="LKX3" s="7"/>
      <c r="LKY3" s="7"/>
      <c r="LKZ3" s="7"/>
      <c r="LLA3" s="7"/>
      <c r="LLB3" s="7"/>
      <c r="LLC3" s="7"/>
      <c r="LLD3" s="7"/>
      <c r="LLE3" s="7"/>
      <c r="LLF3" s="7"/>
      <c r="LLG3" s="7"/>
      <c r="LLH3" s="7"/>
      <c r="LLI3" s="7"/>
      <c r="LLJ3" s="7"/>
      <c r="LLK3" s="7"/>
      <c r="LLL3" s="7"/>
      <c r="LLM3" s="7"/>
      <c r="LLN3" s="7"/>
      <c r="LLO3" s="7"/>
      <c r="LLP3" s="7"/>
      <c r="LLQ3" s="7"/>
      <c r="LLR3" s="7"/>
      <c r="LLS3" s="7"/>
      <c r="LLT3" s="7"/>
      <c r="LLU3" s="7"/>
      <c r="LLV3" s="7"/>
      <c r="LLW3" s="7"/>
      <c r="LLX3" s="7"/>
      <c r="LLY3" s="7"/>
      <c r="LLZ3" s="7"/>
      <c r="LMA3" s="7"/>
      <c r="LMB3" s="7"/>
      <c r="LMC3" s="7"/>
      <c r="LMD3" s="7"/>
      <c r="LME3" s="7"/>
      <c r="LMF3" s="7"/>
      <c r="LMG3" s="7"/>
      <c r="LMH3" s="7"/>
      <c r="LMI3" s="7"/>
      <c r="LMJ3" s="7"/>
      <c r="LMK3" s="7"/>
      <c r="LML3" s="7"/>
      <c r="LMM3" s="7"/>
      <c r="LMN3" s="7"/>
      <c r="LMO3" s="7"/>
      <c r="LMP3" s="7"/>
      <c r="LMQ3" s="7"/>
      <c r="LMR3" s="7"/>
      <c r="LMS3" s="7"/>
      <c r="LMT3" s="7"/>
      <c r="LMU3" s="7"/>
      <c r="LMV3" s="7"/>
      <c r="LMW3" s="7"/>
      <c r="LMX3" s="7"/>
      <c r="LMY3" s="7"/>
      <c r="LMZ3" s="7"/>
      <c r="LNA3" s="7"/>
      <c r="LNB3" s="7"/>
      <c r="LNC3" s="7"/>
      <c r="LND3" s="7"/>
      <c r="LNE3" s="7"/>
      <c r="LNF3" s="7"/>
      <c r="LNG3" s="7"/>
      <c r="LNH3" s="7"/>
      <c r="LNI3" s="7"/>
      <c r="LNJ3" s="7"/>
      <c r="LNK3" s="7"/>
      <c r="LNL3" s="7"/>
      <c r="LNM3" s="7"/>
      <c r="LNN3" s="7"/>
      <c r="LNO3" s="7"/>
      <c r="LNP3" s="7"/>
      <c r="LNQ3" s="7"/>
      <c r="LNR3" s="7"/>
      <c r="LNS3" s="7"/>
      <c r="LNT3" s="7"/>
      <c r="LNU3" s="7"/>
      <c r="LNV3" s="7"/>
      <c r="LNW3" s="7"/>
      <c r="LNX3" s="7"/>
      <c r="LNY3" s="7"/>
      <c r="LNZ3" s="7"/>
      <c r="LOA3" s="7"/>
      <c r="LOB3" s="7"/>
      <c r="LOC3" s="7"/>
      <c r="LOD3" s="7"/>
      <c r="LOE3" s="7"/>
      <c r="LOF3" s="7"/>
      <c r="LOG3" s="7"/>
      <c r="LOH3" s="7"/>
      <c r="LOI3" s="7"/>
      <c r="LOJ3" s="7"/>
      <c r="LOK3" s="7"/>
      <c r="LOL3" s="7"/>
      <c r="LOM3" s="7"/>
      <c r="LON3" s="7"/>
      <c r="LOO3" s="7"/>
      <c r="LOP3" s="7"/>
      <c r="LOQ3" s="7"/>
      <c r="LOR3" s="7"/>
      <c r="LOS3" s="7"/>
      <c r="LOT3" s="7"/>
      <c r="LOU3" s="7"/>
      <c r="LOV3" s="7"/>
      <c r="LOW3" s="7"/>
      <c r="LOX3" s="7"/>
      <c r="LOY3" s="7"/>
      <c r="LOZ3" s="7"/>
      <c r="LPA3" s="7"/>
      <c r="LPB3" s="7"/>
      <c r="LPC3" s="7"/>
      <c r="LPD3" s="7"/>
      <c r="LPE3" s="7"/>
      <c r="LPF3" s="7"/>
      <c r="LPG3" s="7"/>
      <c r="LPH3" s="7"/>
      <c r="LPI3" s="7"/>
      <c r="LPJ3" s="7"/>
      <c r="LPK3" s="7"/>
      <c r="LPL3" s="7"/>
      <c r="LPM3" s="7"/>
      <c r="LPN3" s="7"/>
      <c r="LPO3" s="7"/>
      <c r="LPP3" s="7"/>
      <c r="LPQ3" s="7"/>
      <c r="LPR3" s="7"/>
      <c r="LPS3" s="7"/>
      <c r="LPT3" s="7"/>
      <c r="LPU3" s="7"/>
      <c r="LPV3" s="7"/>
      <c r="LPW3" s="7"/>
      <c r="LPX3" s="7"/>
      <c r="LPY3" s="7"/>
      <c r="LPZ3" s="7"/>
      <c r="LQA3" s="7"/>
      <c r="LQB3" s="7"/>
      <c r="LQC3" s="7"/>
      <c r="LQD3" s="7"/>
      <c r="LQE3" s="7"/>
      <c r="LQF3" s="7"/>
      <c r="LQG3" s="7"/>
      <c r="LQH3" s="7"/>
      <c r="LQI3" s="7"/>
      <c r="LQJ3" s="7"/>
      <c r="LQK3" s="7"/>
      <c r="LQL3" s="7"/>
      <c r="LQM3" s="7"/>
      <c r="LQN3" s="7"/>
      <c r="LQO3" s="7"/>
      <c r="LQP3" s="7"/>
      <c r="LQQ3" s="7"/>
      <c r="LQR3" s="7"/>
      <c r="LQS3" s="7"/>
      <c r="LQT3" s="7"/>
      <c r="LQU3" s="7"/>
      <c r="LQV3" s="7"/>
      <c r="LQW3" s="7"/>
      <c r="LQX3" s="7"/>
      <c r="LQY3" s="7"/>
      <c r="LQZ3" s="7"/>
      <c r="LRA3" s="7"/>
      <c r="LRB3" s="7"/>
      <c r="LRC3" s="7"/>
      <c r="LRD3" s="7"/>
      <c r="LRE3" s="7"/>
      <c r="LRF3" s="7"/>
      <c r="LRG3" s="7"/>
      <c r="LRH3" s="7"/>
      <c r="LRI3" s="7"/>
      <c r="LRJ3" s="7"/>
      <c r="LRK3" s="7"/>
      <c r="LRL3" s="7"/>
      <c r="LRM3" s="7"/>
      <c r="LRN3" s="7"/>
      <c r="LRO3" s="7"/>
      <c r="LRP3" s="7"/>
      <c r="LRQ3" s="7"/>
      <c r="LRR3" s="7"/>
      <c r="LRS3" s="7"/>
      <c r="LRT3" s="7"/>
      <c r="LRU3" s="7"/>
      <c r="LRV3" s="7"/>
      <c r="LRW3" s="7"/>
      <c r="LRX3" s="7"/>
      <c r="LRY3" s="7"/>
      <c r="LRZ3" s="7"/>
      <c r="LSA3" s="7"/>
      <c r="LSB3" s="7"/>
      <c r="LSC3" s="7"/>
      <c r="LSD3" s="7"/>
      <c r="LSE3" s="7"/>
      <c r="LSF3" s="7"/>
      <c r="LSG3" s="7"/>
      <c r="LSH3" s="7"/>
      <c r="LSI3" s="7"/>
      <c r="LSJ3" s="7"/>
      <c r="LSK3" s="7"/>
      <c r="LSL3" s="7"/>
      <c r="LSM3" s="7"/>
      <c r="LSN3" s="7"/>
      <c r="LSO3" s="7"/>
      <c r="LSP3" s="7"/>
      <c r="LSQ3" s="7"/>
      <c r="LSR3" s="7"/>
      <c r="LSS3" s="7"/>
      <c r="LST3" s="7"/>
      <c r="LSU3" s="7"/>
      <c r="LSV3" s="7"/>
      <c r="LSW3" s="7"/>
      <c r="LSX3" s="7"/>
      <c r="LSY3" s="7"/>
      <c r="LSZ3" s="7"/>
      <c r="LTA3" s="7"/>
      <c r="LTB3" s="7"/>
      <c r="LTC3" s="7"/>
      <c r="LTD3" s="7"/>
      <c r="LTE3" s="7"/>
      <c r="LTF3" s="7"/>
      <c r="LTG3" s="7"/>
      <c r="LTH3" s="7"/>
      <c r="LTI3" s="7"/>
      <c r="LTJ3" s="7"/>
      <c r="LTK3" s="7"/>
      <c r="LTL3" s="7"/>
      <c r="LTM3" s="7"/>
      <c r="LTN3" s="7"/>
      <c r="LTO3" s="7"/>
      <c r="LTP3" s="7"/>
      <c r="LTQ3" s="7"/>
      <c r="LTR3" s="7"/>
      <c r="LTS3" s="7"/>
      <c r="LTT3" s="7"/>
      <c r="LTU3" s="7"/>
      <c r="LTV3" s="7"/>
      <c r="LTW3" s="7"/>
      <c r="LTX3" s="7"/>
      <c r="LTY3" s="7"/>
      <c r="LTZ3" s="7"/>
      <c r="LUA3" s="7"/>
      <c r="LUB3" s="7"/>
      <c r="LUC3" s="7"/>
      <c r="LUD3" s="7"/>
      <c r="LUE3" s="7"/>
      <c r="LUF3" s="7"/>
      <c r="LUG3" s="7"/>
      <c r="LUH3" s="7"/>
      <c r="LUI3" s="7"/>
      <c r="LUJ3" s="7"/>
      <c r="LUK3" s="7"/>
      <c r="LUL3" s="7"/>
      <c r="LUM3" s="7"/>
      <c r="LUN3" s="7"/>
      <c r="LUO3" s="7"/>
      <c r="LUP3" s="7"/>
      <c r="LUQ3" s="7"/>
      <c r="LUR3" s="7"/>
      <c r="LUS3" s="7"/>
      <c r="LUT3" s="7"/>
      <c r="LUU3" s="7"/>
      <c r="LUV3" s="7"/>
      <c r="LUW3" s="7"/>
      <c r="LUX3" s="7"/>
      <c r="LUY3" s="7"/>
      <c r="LUZ3" s="7"/>
      <c r="LVA3" s="7"/>
      <c r="LVB3" s="7"/>
      <c r="LVC3" s="7"/>
      <c r="LVD3" s="7"/>
      <c r="LVE3" s="7"/>
      <c r="LVF3" s="7"/>
      <c r="LVG3" s="7"/>
      <c r="LVH3" s="7"/>
      <c r="LVI3" s="7"/>
      <c r="LVJ3" s="7"/>
      <c r="LVK3" s="7"/>
      <c r="LVL3" s="7"/>
      <c r="LVM3" s="7"/>
      <c r="LVN3" s="7"/>
      <c r="LVO3" s="7"/>
      <c r="LVP3" s="7"/>
      <c r="LVQ3" s="7"/>
      <c r="LVR3" s="7"/>
      <c r="LVS3" s="7"/>
      <c r="LVT3" s="7"/>
      <c r="LVU3" s="7"/>
      <c r="LVV3" s="7"/>
      <c r="LVW3" s="7"/>
      <c r="LVX3" s="7"/>
      <c r="LVY3" s="7"/>
      <c r="LVZ3" s="7"/>
      <c r="LWA3" s="7"/>
      <c r="LWB3" s="7"/>
      <c r="LWC3" s="7"/>
      <c r="LWD3" s="7"/>
      <c r="LWE3" s="7"/>
      <c r="LWF3" s="7"/>
      <c r="LWG3" s="7"/>
      <c r="LWH3" s="7"/>
      <c r="LWI3" s="7"/>
      <c r="LWJ3" s="7"/>
      <c r="LWK3" s="7"/>
      <c r="LWL3" s="7"/>
      <c r="LWM3" s="7"/>
      <c r="LWN3" s="7"/>
      <c r="LWO3" s="7"/>
      <c r="LWP3" s="7"/>
      <c r="LWQ3" s="7"/>
      <c r="LWR3" s="7"/>
      <c r="LWS3" s="7"/>
      <c r="LWT3" s="7"/>
      <c r="LWU3" s="7"/>
      <c r="LWV3" s="7"/>
      <c r="LWW3" s="7"/>
      <c r="LWX3" s="7"/>
      <c r="LWY3" s="7"/>
      <c r="LWZ3" s="7"/>
      <c r="LXA3" s="7"/>
      <c r="LXB3" s="7"/>
      <c r="LXC3" s="7"/>
      <c r="LXD3" s="7"/>
      <c r="LXE3" s="7"/>
      <c r="LXF3" s="7"/>
      <c r="LXG3" s="7"/>
      <c r="LXH3" s="7"/>
      <c r="LXI3" s="7"/>
      <c r="LXJ3" s="7"/>
      <c r="LXK3" s="7"/>
      <c r="LXL3" s="7"/>
      <c r="LXM3" s="7"/>
      <c r="LXN3" s="7"/>
      <c r="LXO3" s="7"/>
      <c r="LXP3" s="7"/>
      <c r="LXQ3" s="7"/>
      <c r="LXR3" s="7"/>
      <c r="LXS3" s="7"/>
      <c r="LXT3" s="7"/>
      <c r="LXU3" s="7"/>
      <c r="LXV3" s="7"/>
      <c r="LXW3" s="7"/>
      <c r="LXX3" s="7"/>
      <c r="LXY3" s="7"/>
      <c r="LXZ3" s="7"/>
      <c r="LYA3" s="7"/>
      <c r="LYB3" s="7"/>
      <c r="LYC3" s="7"/>
      <c r="LYD3" s="7"/>
      <c r="LYE3" s="7"/>
      <c r="LYF3" s="7"/>
      <c r="LYG3" s="7"/>
      <c r="LYH3" s="7"/>
      <c r="LYI3" s="7"/>
      <c r="LYJ3" s="7"/>
      <c r="LYK3" s="7"/>
      <c r="LYL3" s="7"/>
      <c r="LYM3" s="7"/>
      <c r="LYN3" s="7"/>
      <c r="LYO3" s="7"/>
      <c r="LYP3" s="7"/>
      <c r="LYQ3" s="7"/>
      <c r="LYR3" s="7"/>
      <c r="LYS3" s="7"/>
      <c r="LYT3" s="7"/>
      <c r="LYU3" s="7"/>
      <c r="LYV3" s="7"/>
      <c r="LYW3" s="7"/>
      <c r="LYX3" s="7"/>
      <c r="LYY3" s="7"/>
      <c r="LYZ3" s="7"/>
      <c r="LZA3" s="7"/>
      <c r="LZB3" s="7"/>
      <c r="LZC3" s="7"/>
      <c r="LZD3" s="7"/>
      <c r="LZE3" s="7"/>
      <c r="LZF3" s="7"/>
      <c r="LZG3" s="7"/>
      <c r="LZH3" s="7"/>
      <c r="LZI3" s="7"/>
      <c r="LZJ3" s="7"/>
      <c r="LZK3" s="7"/>
      <c r="LZL3" s="7"/>
      <c r="LZM3" s="7"/>
      <c r="LZN3" s="7"/>
      <c r="LZO3" s="7"/>
      <c r="LZP3" s="7"/>
      <c r="LZQ3" s="7"/>
      <c r="LZR3" s="7"/>
      <c r="LZS3" s="7"/>
      <c r="LZT3" s="7"/>
      <c r="LZU3" s="7"/>
      <c r="LZV3" s="7"/>
      <c r="LZW3" s="7"/>
      <c r="LZX3" s="7"/>
      <c r="LZY3" s="7"/>
      <c r="LZZ3" s="7"/>
      <c r="MAA3" s="7"/>
      <c r="MAB3" s="7"/>
      <c r="MAC3" s="7"/>
      <c r="MAD3" s="7"/>
      <c r="MAE3" s="7"/>
      <c r="MAF3" s="7"/>
      <c r="MAG3" s="7"/>
      <c r="MAH3" s="7"/>
      <c r="MAI3" s="7"/>
      <c r="MAJ3" s="7"/>
      <c r="MAK3" s="7"/>
      <c r="MAL3" s="7"/>
      <c r="MAM3" s="7"/>
      <c r="MAN3" s="7"/>
      <c r="MAO3" s="7"/>
      <c r="MAP3" s="7"/>
      <c r="MAQ3" s="7"/>
      <c r="MAR3" s="7"/>
      <c r="MAS3" s="7"/>
      <c r="MAT3" s="7"/>
      <c r="MAU3" s="7"/>
      <c r="MAV3" s="7"/>
      <c r="MAW3" s="7"/>
      <c r="MAX3" s="7"/>
      <c r="MAY3" s="7"/>
      <c r="MAZ3" s="7"/>
      <c r="MBA3" s="7"/>
      <c r="MBB3" s="7"/>
      <c r="MBC3" s="7"/>
      <c r="MBD3" s="7"/>
      <c r="MBE3" s="7"/>
      <c r="MBF3" s="7"/>
      <c r="MBG3" s="7"/>
      <c r="MBH3" s="7"/>
      <c r="MBI3" s="7"/>
      <c r="MBJ3" s="7"/>
      <c r="MBK3" s="7"/>
      <c r="MBL3" s="7"/>
      <c r="MBM3" s="7"/>
      <c r="MBN3" s="7"/>
      <c r="MBO3" s="7"/>
      <c r="MBP3" s="7"/>
      <c r="MBQ3" s="7"/>
      <c r="MBR3" s="7"/>
      <c r="MBS3" s="7"/>
      <c r="MBT3" s="7"/>
      <c r="MBU3" s="7"/>
      <c r="MBV3" s="7"/>
      <c r="MBW3" s="7"/>
      <c r="MBX3" s="7"/>
      <c r="MBY3" s="7"/>
      <c r="MBZ3" s="7"/>
      <c r="MCA3" s="7"/>
      <c r="MCB3" s="7"/>
      <c r="MCC3" s="7"/>
      <c r="MCD3" s="7"/>
      <c r="MCE3" s="7"/>
      <c r="MCF3" s="7"/>
      <c r="MCG3" s="7"/>
      <c r="MCH3" s="7"/>
      <c r="MCI3" s="7"/>
      <c r="MCJ3" s="7"/>
      <c r="MCK3" s="7"/>
      <c r="MCL3" s="7"/>
      <c r="MCM3" s="7"/>
      <c r="MCN3" s="7"/>
      <c r="MCO3" s="7"/>
      <c r="MCP3" s="7"/>
      <c r="MCQ3" s="7"/>
      <c r="MCR3" s="7"/>
      <c r="MCS3" s="7"/>
      <c r="MCT3" s="7"/>
      <c r="MCU3" s="7"/>
      <c r="MCV3" s="7"/>
      <c r="MCW3" s="7"/>
      <c r="MCX3" s="7"/>
      <c r="MCY3" s="7"/>
      <c r="MCZ3" s="7"/>
      <c r="MDA3" s="7"/>
      <c r="MDB3" s="7"/>
      <c r="MDC3" s="7"/>
      <c r="MDD3" s="7"/>
      <c r="MDE3" s="7"/>
      <c r="MDF3" s="7"/>
      <c r="MDG3" s="7"/>
      <c r="MDH3" s="7"/>
      <c r="MDI3" s="7"/>
      <c r="MDJ3" s="7"/>
      <c r="MDK3" s="7"/>
      <c r="MDL3" s="7"/>
      <c r="MDM3" s="7"/>
      <c r="MDN3" s="7"/>
      <c r="MDO3" s="7"/>
      <c r="MDP3" s="7"/>
      <c r="MDQ3" s="7"/>
      <c r="MDR3" s="7"/>
      <c r="MDS3" s="7"/>
      <c r="MDT3" s="7"/>
      <c r="MDU3" s="7"/>
      <c r="MDV3" s="7"/>
      <c r="MDW3" s="7"/>
      <c r="MDX3" s="7"/>
      <c r="MDY3" s="7"/>
      <c r="MDZ3" s="7"/>
      <c r="MEA3" s="7"/>
      <c r="MEB3" s="7"/>
      <c r="MEC3" s="7"/>
      <c r="MED3" s="7"/>
      <c r="MEE3" s="7"/>
      <c r="MEF3" s="7"/>
      <c r="MEG3" s="7"/>
      <c r="MEH3" s="7"/>
      <c r="MEI3" s="7"/>
      <c r="MEJ3" s="7"/>
      <c r="MEK3" s="7"/>
      <c r="MEL3" s="7"/>
      <c r="MEM3" s="7"/>
      <c r="MEN3" s="7"/>
      <c r="MEO3" s="7"/>
      <c r="MEP3" s="7"/>
      <c r="MEQ3" s="7"/>
      <c r="MER3" s="7"/>
      <c r="MES3" s="7"/>
      <c r="MET3" s="7"/>
      <c r="MEU3" s="7"/>
      <c r="MEV3" s="7"/>
      <c r="MEW3" s="7"/>
      <c r="MEX3" s="7"/>
      <c r="MEY3" s="7"/>
      <c r="MEZ3" s="7"/>
      <c r="MFA3" s="7"/>
      <c r="MFB3" s="7"/>
      <c r="MFC3" s="7"/>
      <c r="MFD3" s="7"/>
      <c r="MFE3" s="7"/>
      <c r="MFF3" s="7"/>
      <c r="MFG3" s="7"/>
      <c r="MFH3" s="7"/>
      <c r="MFI3" s="7"/>
      <c r="MFJ3" s="7"/>
      <c r="MFK3" s="7"/>
      <c r="MFL3" s="7"/>
      <c r="MFM3" s="7"/>
      <c r="MFN3" s="7"/>
      <c r="MFO3" s="7"/>
      <c r="MFP3" s="7"/>
      <c r="MFQ3" s="7"/>
      <c r="MFR3" s="7"/>
      <c r="MFS3" s="7"/>
      <c r="MFT3" s="7"/>
      <c r="MFU3" s="7"/>
      <c r="MFV3" s="7"/>
      <c r="MFW3" s="7"/>
      <c r="MFX3" s="7"/>
      <c r="MFY3" s="7"/>
      <c r="MFZ3" s="7"/>
      <c r="MGA3" s="7"/>
      <c r="MGB3" s="7"/>
      <c r="MGC3" s="7"/>
      <c r="MGD3" s="7"/>
      <c r="MGE3" s="7"/>
      <c r="MGF3" s="7"/>
      <c r="MGG3" s="7"/>
      <c r="MGH3" s="7"/>
      <c r="MGI3" s="7"/>
      <c r="MGJ3" s="7"/>
      <c r="MGK3" s="7"/>
      <c r="MGL3" s="7"/>
      <c r="MGM3" s="7"/>
      <c r="MGN3" s="7"/>
      <c r="MGO3" s="7"/>
      <c r="MGP3" s="7"/>
      <c r="MGQ3" s="7"/>
      <c r="MGR3" s="7"/>
      <c r="MGS3" s="7"/>
      <c r="MGT3" s="7"/>
      <c r="MGU3" s="7"/>
      <c r="MGV3" s="7"/>
      <c r="MGW3" s="7"/>
      <c r="MGX3" s="7"/>
      <c r="MGY3" s="7"/>
      <c r="MGZ3" s="7"/>
      <c r="MHA3" s="7"/>
      <c r="MHB3" s="7"/>
      <c r="MHC3" s="7"/>
      <c r="MHD3" s="7"/>
      <c r="MHE3" s="7"/>
      <c r="MHF3" s="7"/>
      <c r="MHG3" s="7"/>
      <c r="MHH3" s="7"/>
      <c r="MHI3" s="7"/>
      <c r="MHJ3" s="7"/>
      <c r="MHK3" s="7"/>
      <c r="MHL3" s="7"/>
      <c r="MHM3" s="7"/>
      <c r="MHN3" s="7"/>
      <c r="MHO3" s="7"/>
      <c r="MHP3" s="7"/>
      <c r="MHQ3" s="7"/>
      <c r="MHR3" s="7"/>
      <c r="MHS3" s="7"/>
      <c r="MHT3" s="7"/>
      <c r="MHU3" s="7"/>
      <c r="MHV3" s="7"/>
      <c r="MHW3" s="7"/>
      <c r="MHX3" s="7"/>
      <c r="MHY3" s="7"/>
      <c r="MHZ3" s="7"/>
      <c r="MIA3" s="7"/>
      <c r="MIB3" s="7"/>
      <c r="MIC3" s="7"/>
      <c r="MID3" s="7"/>
      <c r="MIE3" s="7"/>
      <c r="MIF3" s="7"/>
      <c r="MIG3" s="7"/>
      <c r="MIH3" s="7"/>
      <c r="MII3" s="7"/>
      <c r="MIJ3" s="7"/>
      <c r="MIK3" s="7"/>
      <c r="MIL3" s="7"/>
      <c r="MIM3" s="7"/>
      <c r="MIN3" s="7"/>
      <c r="MIO3" s="7"/>
      <c r="MIP3" s="7"/>
      <c r="MIQ3" s="7"/>
      <c r="MIR3" s="7"/>
      <c r="MIS3" s="7"/>
      <c r="MIT3" s="7"/>
      <c r="MIU3" s="7"/>
      <c r="MIV3" s="7"/>
      <c r="MIW3" s="7"/>
      <c r="MIX3" s="7"/>
      <c r="MIY3" s="7"/>
      <c r="MIZ3" s="7"/>
      <c r="MJA3" s="7"/>
      <c r="MJB3" s="7"/>
      <c r="MJC3" s="7"/>
      <c r="MJD3" s="7"/>
      <c r="MJE3" s="7"/>
      <c r="MJF3" s="7"/>
      <c r="MJG3" s="7"/>
      <c r="MJH3" s="7"/>
      <c r="MJI3" s="7"/>
      <c r="MJJ3" s="7"/>
      <c r="MJK3" s="7"/>
      <c r="MJL3" s="7"/>
      <c r="MJM3" s="7"/>
      <c r="MJN3" s="7"/>
      <c r="MJO3" s="7"/>
      <c r="MJP3" s="7"/>
      <c r="MJQ3" s="7"/>
      <c r="MJR3" s="7"/>
      <c r="MJS3" s="7"/>
      <c r="MJT3" s="7"/>
      <c r="MJU3" s="7"/>
      <c r="MJV3" s="7"/>
      <c r="MJW3" s="7"/>
      <c r="MJX3" s="7"/>
      <c r="MJY3" s="7"/>
      <c r="MJZ3" s="7"/>
      <c r="MKA3" s="7"/>
      <c r="MKB3" s="7"/>
      <c r="MKC3" s="7"/>
      <c r="MKD3" s="7"/>
      <c r="MKE3" s="7"/>
      <c r="MKF3" s="7"/>
      <c r="MKG3" s="7"/>
      <c r="MKH3" s="7"/>
      <c r="MKI3" s="7"/>
      <c r="MKJ3" s="7"/>
      <c r="MKK3" s="7"/>
      <c r="MKL3" s="7"/>
      <c r="MKM3" s="7"/>
      <c r="MKN3" s="7"/>
      <c r="MKO3" s="7"/>
      <c r="MKP3" s="7"/>
      <c r="MKQ3" s="7"/>
      <c r="MKR3" s="7"/>
      <c r="MKS3" s="7"/>
      <c r="MKT3" s="7"/>
      <c r="MKU3" s="7"/>
      <c r="MKV3" s="7"/>
      <c r="MKW3" s="7"/>
      <c r="MKX3" s="7"/>
      <c r="MKY3" s="7"/>
      <c r="MKZ3" s="7"/>
      <c r="MLA3" s="7"/>
      <c r="MLB3" s="7"/>
      <c r="MLC3" s="7"/>
      <c r="MLD3" s="7"/>
      <c r="MLE3" s="7"/>
      <c r="MLF3" s="7"/>
      <c r="MLG3" s="7"/>
      <c r="MLH3" s="7"/>
      <c r="MLI3" s="7"/>
      <c r="MLJ3" s="7"/>
      <c r="MLK3" s="7"/>
      <c r="MLL3" s="7"/>
      <c r="MLM3" s="7"/>
      <c r="MLN3" s="7"/>
      <c r="MLO3" s="7"/>
      <c r="MLP3" s="7"/>
      <c r="MLQ3" s="7"/>
      <c r="MLR3" s="7"/>
      <c r="MLS3" s="7"/>
      <c r="MLT3" s="7"/>
      <c r="MLU3" s="7"/>
      <c r="MLV3" s="7"/>
      <c r="MLW3" s="7"/>
      <c r="MLX3" s="7"/>
      <c r="MLY3" s="7"/>
      <c r="MLZ3" s="7"/>
      <c r="MMA3" s="7"/>
      <c r="MMB3" s="7"/>
      <c r="MMC3" s="7"/>
      <c r="MMD3" s="7"/>
      <c r="MME3" s="7"/>
      <c r="MMF3" s="7"/>
      <c r="MMG3" s="7"/>
      <c r="MMH3" s="7"/>
      <c r="MMI3" s="7"/>
      <c r="MMJ3" s="7"/>
      <c r="MMK3" s="7"/>
      <c r="MML3" s="7"/>
      <c r="MMM3" s="7"/>
      <c r="MMN3" s="7"/>
      <c r="MMO3" s="7"/>
      <c r="MMP3" s="7"/>
      <c r="MMQ3" s="7"/>
      <c r="MMR3" s="7"/>
      <c r="MMS3" s="7"/>
      <c r="MMT3" s="7"/>
      <c r="MMU3" s="7"/>
      <c r="MMV3" s="7"/>
      <c r="MMW3" s="7"/>
      <c r="MMX3" s="7"/>
      <c r="MMY3" s="7"/>
      <c r="MMZ3" s="7"/>
      <c r="MNA3" s="7"/>
      <c r="MNB3" s="7"/>
      <c r="MNC3" s="7"/>
      <c r="MND3" s="7"/>
      <c r="MNE3" s="7"/>
      <c r="MNF3" s="7"/>
      <c r="MNG3" s="7"/>
      <c r="MNH3" s="7"/>
      <c r="MNI3" s="7"/>
      <c r="MNJ3" s="7"/>
      <c r="MNK3" s="7"/>
      <c r="MNL3" s="7"/>
      <c r="MNM3" s="7"/>
      <c r="MNN3" s="7"/>
      <c r="MNO3" s="7"/>
      <c r="MNP3" s="7"/>
      <c r="MNQ3" s="7"/>
      <c r="MNR3" s="7"/>
      <c r="MNS3" s="7"/>
      <c r="MNT3" s="7"/>
      <c r="MNU3" s="7"/>
      <c r="MNV3" s="7"/>
      <c r="MNW3" s="7"/>
      <c r="MNX3" s="7"/>
      <c r="MNY3" s="7"/>
      <c r="MNZ3" s="7"/>
      <c r="MOA3" s="7"/>
      <c r="MOB3" s="7"/>
      <c r="MOC3" s="7"/>
      <c r="MOD3" s="7"/>
      <c r="MOE3" s="7"/>
      <c r="MOF3" s="7"/>
      <c r="MOG3" s="7"/>
      <c r="MOH3" s="7"/>
      <c r="MOI3" s="7"/>
      <c r="MOJ3" s="7"/>
      <c r="MOK3" s="7"/>
      <c r="MOL3" s="7"/>
      <c r="MOM3" s="7"/>
      <c r="MON3" s="7"/>
      <c r="MOO3" s="7"/>
      <c r="MOP3" s="7"/>
      <c r="MOQ3" s="7"/>
      <c r="MOR3" s="7"/>
      <c r="MOS3" s="7"/>
      <c r="MOT3" s="7"/>
      <c r="MOU3" s="7"/>
      <c r="MOV3" s="7"/>
      <c r="MOW3" s="7"/>
      <c r="MOX3" s="7"/>
      <c r="MOY3" s="7"/>
      <c r="MOZ3" s="7"/>
      <c r="MPA3" s="7"/>
      <c r="MPB3" s="7"/>
      <c r="MPC3" s="7"/>
      <c r="MPD3" s="7"/>
      <c r="MPE3" s="7"/>
      <c r="MPF3" s="7"/>
      <c r="MPG3" s="7"/>
      <c r="MPH3" s="7"/>
      <c r="MPI3" s="7"/>
      <c r="MPJ3" s="7"/>
      <c r="MPK3" s="7"/>
      <c r="MPL3" s="7"/>
      <c r="MPM3" s="7"/>
      <c r="MPN3" s="7"/>
      <c r="MPO3" s="7"/>
      <c r="MPP3" s="7"/>
      <c r="MPQ3" s="7"/>
      <c r="MPR3" s="7"/>
      <c r="MPS3" s="7"/>
      <c r="MPT3" s="7"/>
      <c r="MPU3" s="7"/>
      <c r="MPV3" s="7"/>
      <c r="MPW3" s="7"/>
      <c r="MPX3" s="7"/>
      <c r="MPY3" s="7"/>
      <c r="MPZ3" s="7"/>
      <c r="MQA3" s="7"/>
      <c r="MQB3" s="7"/>
      <c r="MQC3" s="7"/>
      <c r="MQD3" s="7"/>
      <c r="MQE3" s="7"/>
      <c r="MQF3" s="7"/>
      <c r="MQG3" s="7"/>
      <c r="MQH3" s="7"/>
      <c r="MQI3" s="7"/>
      <c r="MQJ3" s="7"/>
      <c r="MQK3" s="7"/>
      <c r="MQL3" s="7"/>
      <c r="MQM3" s="7"/>
      <c r="MQN3" s="7"/>
      <c r="MQO3" s="7"/>
      <c r="MQP3" s="7"/>
      <c r="MQQ3" s="7"/>
      <c r="MQR3" s="7"/>
      <c r="MQS3" s="7"/>
      <c r="MQT3" s="7"/>
      <c r="MQU3" s="7"/>
      <c r="MQV3" s="7"/>
      <c r="MQW3" s="7"/>
      <c r="MQX3" s="7"/>
      <c r="MQY3" s="7"/>
      <c r="MQZ3" s="7"/>
      <c r="MRA3" s="7"/>
      <c r="MRB3" s="7"/>
      <c r="MRC3" s="7"/>
      <c r="MRD3" s="7"/>
      <c r="MRE3" s="7"/>
      <c r="MRF3" s="7"/>
      <c r="MRG3" s="7"/>
      <c r="MRH3" s="7"/>
      <c r="MRI3" s="7"/>
      <c r="MRJ3" s="7"/>
      <c r="MRK3" s="7"/>
      <c r="MRL3" s="7"/>
      <c r="MRM3" s="7"/>
      <c r="MRN3" s="7"/>
      <c r="MRO3" s="7"/>
      <c r="MRP3" s="7"/>
      <c r="MRQ3" s="7"/>
      <c r="MRR3" s="7"/>
      <c r="MRS3" s="7"/>
      <c r="MRT3" s="7"/>
      <c r="MRU3" s="7"/>
      <c r="MRV3" s="7"/>
      <c r="MRW3" s="7"/>
      <c r="MRX3" s="7"/>
      <c r="MRY3" s="7"/>
      <c r="MRZ3" s="7"/>
      <c r="MSA3" s="7"/>
      <c r="MSB3" s="7"/>
      <c r="MSC3" s="7"/>
      <c r="MSD3" s="7"/>
      <c r="MSE3" s="7"/>
      <c r="MSF3" s="7"/>
      <c r="MSG3" s="7"/>
      <c r="MSH3" s="7"/>
      <c r="MSI3" s="7"/>
      <c r="MSJ3" s="7"/>
      <c r="MSK3" s="7"/>
      <c r="MSL3" s="7"/>
      <c r="MSM3" s="7"/>
      <c r="MSN3" s="7"/>
      <c r="MSO3" s="7"/>
      <c r="MSP3" s="7"/>
      <c r="MSQ3" s="7"/>
      <c r="MSR3" s="7"/>
      <c r="MSS3" s="7"/>
      <c r="MST3" s="7"/>
      <c r="MSU3" s="7"/>
      <c r="MSV3" s="7"/>
      <c r="MSW3" s="7"/>
      <c r="MSX3" s="7"/>
      <c r="MSY3" s="7"/>
      <c r="MSZ3" s="7"/>
      <c r="MTA3" s="7"/>
      <c r="MTB3" s="7"/>
      <c r="MTC3" s="7"/>
      <c r="MTD3" s="7"/>
      <c r="MTE3" s="7"/>
      <c r="MTF3" s="7"/>
      <c r="MTG3" s="7"/>
      <c r="MTH3" s="7"/>
      <c r="MTI3" s="7"/>
      <c r="MTJ3" s="7"/>
      <c r="MTK3" s="7"/>
      <c r="MTL3" s="7"/>
      <c r="MTM3" s="7"/>
      <c r="MTN3" s="7"/>
      <c r="MTO3" s="7"/>
      <c r="MTP3" s="7"/>
      <c r="MTQ3" s="7"/>
      <c r="MTR3" s="7"/>
      <c r="MTS3" s="7"/>
      <c r="MTT3" s="7"/>
      <c r="MTU3" s="7"/>
      <c r="MTV3" s="7"/>
      <c r="MTW3" s="7"/>
      <c r="MTX3" s="7"/>
      <c r="MTY3" s="7"/>
      <c r="MTZ3" s="7"/>
      <c r="MUA3" s="7"/>
      <c r="MUB3" s="7"/>
      <c r="MUC3" s="7"/>
      <c r="MUD3" s="7"/>
      <c r="MUE3" s="7"/>
      <c r="MUF3" s="7"/>
      <c r="MUG3" s="7"/>
      <c r="MUH3" s="7"/>
      <c r="MUI3" s="7"/>
      <c r="MUJ3" s="7"/>
      <c r="MUK3" s="7"/>
      <c r="MUL3" s="7"/>
      <c r="MUM3" s="7"/>
      <c r="MUN3" s="7"/>
      <c r="MUO3" s="7"/>
      <c r="MUP3" s="7"/>
      <c r="MUQ3" s="7"/>
      <c r="MUR3" s="7"/>
      <c r="MUS3" s="7"/>
      <c r="MUT3" s="7"/>
      <c r="MUU3" s="7"/>
      <c r="MUV3" s="7"/>
      <c r="MUW3" s="7"/>
      <c r="MUX3" s="7"/>
      <c r="MUY3" s="7"/>
      <c r="MUZ3" s="7"/>
      <c r="MVA3" s="7"/>
      <c r="MVB3" s="7"/>
      <c r="MVC3" s="7"/>
      <c r="MVD3" s="7"/>
      <c r="MVE3" s="7"/>
      <c r="MVF3" s="7"/>
      <c r="MVG3" s="7"/>
      <c r="MVH3" s="7"/>
      <c r="MVI3" s="7"/>
      <c r="MVJ3" s="7"/>
      <c r="MVK3" s="7"/>
      <c r="MVL3" s="7"/>
      <c r="MVM3" s="7"/>
      <c r="MVN3" s="7"/>
      <c r="MVO3" s="7"/>
      <c r="MVP3" s="7"/>
      <c r="MVQ3" s="7"/>
      <c r="MVR3" s="7"/>
      <c r="MVS3" s="7"/>
      <c r="MVT3" s="7"/>
      <c r="MVU3" s="7"/>
      <c r="MVV3" s="7"/>
      <c r="MVW3" s="7"/>
      <c r="MVX3" s="7"/>
      <c r="MVY3" s="7"/>
      <c r="MVZ3" s="7"/>
      <c r="MWA3" s="7"/>
      <c r="MWB3" s="7"/>
      <c r="MWC3" s="7"/>
      <c r="MWD3" s="7"/>
      <c r="MWE3" s="7"/>
      <c r="MWF3" s="7"/>
      <c r="MWG3" s="7"/>
      <c r="MWH3" s="7"/>
      <c r="MWI3" s="7"/>
      <c r="MWJ3" s="7"/>
      <c r="MWK3" s="7"/>
      <c r="MWL3" s="7"/>
      <c r="MWM3" s="7"/>
      <c r="MWN3" s="7"/>
      <c r="MWO3" s="7"/>
      <c r="MWP3" s="7"/>
      <c r="MWQ3" s="7"/>
      <c r="MWR3" s="7"/>
      <c r="MWS3" s="7"/>
      <c r="MWT3" s="7"/>
      <c r="MWU3" s="7"/>
      <c r="MWV3" s="7"/>
      <c r="MWW3" s="7"/>
      <c r="MWX3" s="7"/>
      <c r="MWY3" s="7"/>
      <c r="MWZ3" s="7"/>
      <c r="MXA3" s="7"/>
      <c r="MXB3" s="7"/>
      <c r="MXC3" s="7"/>
      <c r="MXD3" s="7"/>
      <c r="MXE3" s="7"/>
      <c r="MXF3" s="7"/>
      <c r="MXG3" s="7"/>
      <c r="MXH3" s="7"/>
      <c r="MXI3" s="7"/>
      <c r="MXJ3" s="7"/>
      <c r="MXK3" s="7"/>
      <c r="MXL3" s="7"/>
      <c r="MXM3" s="7"/>
      <c r="MXN3" s="7"/>
      <c r="MXO3" s="7"/>
      <c r="MXP3" s="7"/>
      <c r="MXQ3" s="7"/>
      <c r="MXR3" s="7"/>
      <c r="MXS3" s="7"/>
      <c r="MXT3" s="7"/>
      <c r="MXU3" s="7"/>
      <c r="MXV3" s="7"/>
      <c r="MXW3" s="7"/>
      <c r="MXX3" s="7"/>
      <c r="MXY3" s="7"/>
      <c r="MXZ3" s="7"/>
      <c r="MYA3" s="7"/>
      <c r="MYB3" s="7"/>
      <c r="MYC3" s="7"/>
      <c r="MYD3" s="7"/>
      <c r="MYE3" s="7"/>
      <c r="MYF3" s="7"/>
      <c r="MYG3" s="7"/>
      <c r="MYH3" s="7"/>
      <c r="MYI3" s="7"/>
      <c r="MYJ3" s="7"/>
      <c r="MYK3" s="7"/>
      <c r="MYL3" s="7"/>
      <c r="MYM3" s="7"/>
      <c r="MYN3" s="7"/>
      <c r="MYO3" s="7"/>
      <c r="MYP3" s="7"/>
      <c r="MYQ3" s="7"/>
      <c r="MYR3" s="7"/>
      <c r="MYS3" s="7"/>
      <c r="MYT3" s="7"/>
      <c r="MYU3" s="7"/>
      <c r="MYV3" s="7"/>
      <c r="MYW3" s="7"/>
      <c r="MYX3" s="7"/>
      <c r="MYY3" s="7"/>
      <c r="MYZ3" s="7"/>
      <c r="MZA3" s="7"/>
      <c r="MZB3" s="7"/>
      <c r="MZC3" s="7"/>
      <c r="MZD3" s="7"/>
      <c r="MZE3" s="7"/>
      <c r="MZF3" s="7"/>
      <c r="MZG3" s="7"/>
      <c r="MZH3" s="7"/>
      <c r="MZI3" s="7"/>
      <c r="MZJ3" s="7"/>
      <c r="MZK3" s="7"/>
      <c r="MZL3" s="7"/>
      <c r="MZM3" s="7"/>
      <c r="MZN3" s="7"/>
      <c r="MZO3" s="7"/>
      <c r="MZP3" s="7"/>
      <c r="MZQ3" s="7"/>
      <c r="MZR3" s="7"/>
      <c r="MZS3" s="7"/>
      <c r="MZT3" s="7"/>
      <c r="MZU3" s="7"/>
      <c r="MZV3" s="7"/>
      <c r="MZW3" s="7"/>
      <c r="MZX3" s="7"/>
      <c r="MZY3" s="7"/>
      <c r="MZZ3" s="7"/>
      <c r="NAA3" s="7"/>
      <c r="NAB3" s="7"/>
      <c r="NAC3" s="7"/>
      <c r="NAD3" s="7"/>
      <c r="NAE3" s="7"/>
      <c r="NAF3" s="7"/>
      <c r="NAG3" s="7"/>
      <c r="NAH3" s="7"/>
      <c r="NAI3" s="7"/>
      <c r="NAJ3" s="7"/>
      <c r="NAK3" s="7"/>
      <c r="NAL3" s="7"/>
      <c r="NAM3" s="7"/>
      <c r="NAN3" s="7"/>
      <c r="NAO3" s="7"/>
      <c r="NAP3" s="7"/>
      <c r="NAQ3" s="7"/>
      <c r="NAR3" s="7"/>
      <c r="NAS3" s="7"/>
      <c r="NAT3" s="7"/>
      <c r="NAU3" s="7"/>
      <c r="NAV3" s="7"/>
      <c r="NAW3" s="7"/>
      <c r="NAX3" s="7"/>
      <c r="NAY3" s="7"/>
      <c r="NAZ3" s="7"/>
      <c r="NBA3" s="7"/>
      <c r="NBB3" s="7"/>
      <c r="NBC3" s="7"/>
      <c r="NBD3" s="7"/>
      <c r="NBE3" s="7"/>
      <c r="NBF3" s="7"/>
      <c r="NBG3" s="7"/>
      <c r="NBH3" s="7"/>
      <c r="NBI3" s="7"/>
      <c r="NBJ3" s="7"/>
      <c r="NBK3" s="7"/>
      <c r="NBL3" s="7"/>
      <c r="NBM3" s="7"/>
      <c r="NBN3" s="7"/>
      <c r="NBO3" s="7"/>
      <c r="NBP3" s="7"/>
      <c r="NBQ3" s="7"/>
      <c r="NBR3" s="7"/>
      <c r="NBS3" s="7"/>
      <c r="NBT3" s="7"/>
      <c r="NBU3" s="7"/>
      <c r="NBV3" s="7"/>
      <c r="NBW3" s="7"/>
      <c r="NBX3" s="7"/>
      <c r="NBY3" s="7"/>
      <c r="NBZ3" s="7"/>
      <c r="NCA3" s="7"/>
      <c r="NCB3" s="7"/>
      <c r="NCC3" s="7"/>
      <c r="NCD3" s="7"/>
      <c r="NCE3" s="7"/>
      <c r="NCF3" s="7"/>
      <c r="NCG3" s="7"/>
      <c r="NCH3" s="7"/>
      <c r="NCI3" s="7"/>
      <c r="NCJ3" s="7"/>
      <c r="NCK3" s="7"/>
      <c r="NCL3" s="7"/>
      <c r="NCM3" s="7"/>
      <c r="NCN3" s="7"/>
      <c r="NCO3" s="7"/>
      <c r="NCP3" s="7"/>
      <c r="NCQ3" s="7"/>
      <c r="NCR3" s="7"/>
      <c r="NCS3" s="7"/>
      <c r="NCT3" s="7"/>
      <c r="NCU3" s="7"/>
      <c r="NCV3" s="7"/>
      <c r="NCW3" s="7"/>
      <c r="NCX3" s="7"/>
      <c r="NCY3" s="7"/>
      <c r="NCZ3" s="7"/>
      <c r="NDA3" s="7"/>
      <c r="NDB3" s="7"/>
      <c r="NDC3" s="7"/>
      <c r="NDD3" s="7"/>
      <c r="NDE3" s="7"/>
      <c r="NDF3" s="7"/>
      <c r="NDG3" s="7"/>
      <c r="NDH3" s="7"/>
      <c r="NDI3" s="7"/>
      <c r="NDJ3" s="7"/>
      <c r="NDK3" s="7"/>
      <c r="NDL3" s="7"/>
      <c r="NDM3" s="7"/>
      <c r="NDN3" s="7"/>
      <c r="NDO3" s="7"/>
      <c r="NDP3" s="7"/>
      <c r="NDQ3" s="7"/>
      <c r="NDR3" s="7"/>
      <c r="NDS3" s="7"/>
      <c r="NDT3" s="7"/>
      <c r="NDU3" s="7"/>
      <c r="NDV3" s="7"/>
      <c r="NDW3" s="7"/>
      <c r="NDX3" s="7"/>
      <c r="NDY3" s="7"/>
      <c r="NDZ3" s="7"/>
      <c r="NEA3" s="7"/>
      <c r="NEB3" s="7"/>
      <c r="NEC3" s="7"/>
      <c r="NED3" s="7"/>
      <c r="NEE3" s="7"/>
      <c r="NEF3" s="7"/>
      <c r="NEG3" s="7"/>
      <c r="NEH3" s="7"/>
      <c r="NEI3" s="7"/>
      <c r="NEJ3" s="7"/>
      <c r="NEK3" s="7"/>
      <c r="NEL3" s="7"/>
      <c r="NEM3" s="7"/>
      <c r="NEN3" s="7"/>
      <c r="NEO3" s="7"/>
      <c r="NEP3" s="7"/>
      <c r="NEQ3" s="7"/>
      <c r="NER3" s="7"/>
      <c r="NES3" s="7"/>
      <c r="NET3" s="7"/>
      <c r="NEU3" s="7"/>
      <c r="NEV3" s="7"/>
      <c r="NEW3" s="7"/>
      <c r="NEX3" s="7"/>
      <c r="NEY3" s="7"/>
      <c r="NEZ3" s="7"/>
      <c r="NFA3" s="7"/>
      <c r="NFB3" s="7"/>
      <c r="NFC3" s="7"/>
      <c r="NFD3" s="7"/>
      <c r="NFE3" s="7"/>
      <c r="NFF3" s="7"/>
      <c r="NFG3" s="7"/>
      <c r="NFH3" s="7"/>
      <c r="NFI3" s="7"/>
      <c r="NFJ3" s="7"/>
      <c r="NFK3" s="7"/>
      <c r="NFL3" s="7"/>
      <c r="NFM3" s="7"/>
      <c r="NFN3" s="7"/>
      <c r="NFO3" s="7"/>
      <c r="NFP3" s="7"/>
      <c r="NFQ3" s="7"/>
      <c r="NFR3" s="7"/>
      <c r="NFS3" s="7"/>
      <c r="NFT3" s="7"/>
      <c r="NFU3" s="7"/>
      <c r="NFV3" s="7"/>
      <c r="NFW3" s="7"/>
      <c r="NFX3" s="7"/>
      <c r="NFY3" s="7"/>
      <c r="NFZ3" s="7"/>
      <c r="NGA3" s="7"/>
      <c r="NGB3" s="7"/>
      <c r="NGC3" s="7"/>
      <c r="NGD3" s="7"/>
      <c r="NGE3" s="7"/>
      <c r="NGF3" s="7"/>
      <c r="NGG3" s="7"/>
      <c r="NGH3" s="7"/>
      <c r="NGI3" s="7"/>
      <c r="NGJ3" s="7"/>
      <c r="NGK3" s="7"/>
      <c r="NGL3" s="7"/>
      <c r="NGM3" s="7"/>
      <c r="NGN3" s="7"/>
      <c r="NGO3" s="7"/>
      <c r="NGP3" s="7"/>
      <c r="NGQ3" s="7"/>
      <c r="NGR3" s="7"/>
      <c r="NGS3" s="7"/>
      <c r="NGT3" s="7"/>
      <c r="NGU3" s="7"/>
      <c r="NGV3" s="7"/>
      <c r="NGW3" s="7"/>
      <c r="NGX3" s="7"/>
      <c r="NGY3" s="7"/>
      <c r="NGZ3" s="7"/>
      <c r="NHA3" s="7"/>
      <c r="NHB3" s="7"/>
      <c r="NHC3" s="7"/>
      <c r="NHD3" s="7"/>
      <c r="NHE3" s="7"/>
      <c r="NHF3" s="7"/>
      <c r="NHG3" s="7"/>
      <c r="NHH3" s="7"/>
      <c r="NHI3" s="7"/>
      <c r="NHJ3" s="7"/>
      <c r="NHK3" s="7"/>
      <c r="NHL3" s="7"/>
      <c r="NHM3" s="7"/>
      <c r="NHN3" s="7"/>
      <c r="NHO3" s="7"/>
      <c r="NHP3" s="7"/>
      <c r="NHQ3" s="7"/>
      <c r="NHR3" s="7"/>
      <c r="NHS3" s="7"/>
      <c r="NHT3" s="7"/>
      <c r="NHU3" s="7"/>
      <c r="NHV3" s="7"/>
      <c r="NHW3" s="7"/>
      <c r="NHX3" s="7"/>
      <c r="NHY3" s="7"/>
      <c r="NHZ3" s="7"/>
      <c r="NIA3" s="7"/>
      <c r="NIB3" s="7"/>
      <c r="NIC3" s="7"/>
      <c r="NID3" s="7"/>
      <c r="NIE3" s="7"/>
      <c r="NIF3" s="7"/>
      <c r="NIG3" s="7"/>
      <c r="NIH3" s="7"/>
      <c r="NII3" s="7"/>
      <c r="NIJ3" s="7"/>
      <c r="NIK3" s="7"/>
      <c r="NIL3" s="7"/>
      <c r="NIM3" s="7"/>
      <c r="NIN3" s="7"/>
      <c r="NIO3" s="7"/>
      <c r="NIP3" s="7"/>
      <c r="NIQ3" s="7"/>
      <c r="NIR3" s="7"/>
      <c r="NIS3" s="7"/>
      <c r="NIT3" s="7"/>
      <c r="NIU3" s="7"/>
      <c r="NIV3" s="7"/>
      <c r="NIW3" s="7"/>
      <c r="NIX3" s="7"/>
      <c r="NIY3" s="7"/>
      <c r="NIZ3" s="7"/>
      <c r="NJA3" s="7"/>
      <c r="NJB3" s="7"/>
      <c r="NJC3" s="7"/>
      <c r="NJD3" s="7"/>
      <c r="NJE3" s="7"/>
      <c r="NJF3" s="7"/>
      <c r="NJG3" s="7"/>
      <c r="NJH3" s="7"/>
      <c r="NJI3" s="7"/>
      <c r="NJJ3" s="7"/>
      <c r="NJK3" s="7"/>
      <c r="NJL3" s="7"/>
      <c r="NJM3" s="7"/>
      <c r="NJN3" s="7"/>
      <c r="NJO3" s="7"/>
      <c r="NJP3" s="7"/>
      <c r="NJQ3" s="7"/>
      <c r="NJR3" s="7"/>
      <c r="NJS3" s="7"/>
      <c r="NJT3" s="7"/>
      <c r="NJU3" s="7"/>
      <c r="NJV3" s="7"/>
      <c r="NJW3" s="7"/>
      <c r="NJX3" s="7"/>
      <c r="NJY3" s="7"/>
      <c r="NJZ3" s="7"/>
      <c r="NKA3" s="7"/>
      <c r="NKB3" s="7"/>
      <c r="NKC3" s="7"/>
      <c r="NKD3" s="7"/>
      <c r="NKE3" s="7"/>
      <c r="NKF3" s="7"/>
      <c r="NKG3" s="7"/>
      <c r="NKH3" s="7"/>
      <c r="NKI3" s="7"/>
      <c r="NKJ3" s="7"/>
      <c r="NKK3" s="7"/>
      <c r="NKL3" s="7"/>
      <c r="NKM3" s="7"/>
      <c r="NKN3" s="7"/>
      <c r="NKO3" s="7"/>
      <c r="NKP3" s="7"/>
      <c r="NKQ3" s="7"/>
      <c r="NKR3" s="7"/>
      <c r="NKS3" s="7"/>
      <c r="NKT3" s="7"/>
      <c r="NKU3" s="7"/>
      <c r="NKV3" s="7"/>
      <c r="NKW3" s="7"/>
      <c r="NKX3" s="7"/>
      <c r="NKY3" s="7"/>
      <c r="NKZ3" s="7"/>
      <c r="NLA3" s="7"/>
      <c r="NLB3" s="7"/>
      <c r="NLC3" s="7"/>
      <c r="NLD3" s="7"/>
      <c r="NLE3" s="7"/>
      <c r="NLF3" s="7"/>
      <c r="NLG3" s="7"/>
      <c r="NLH3" s="7"/>
      <c r="NLI3" s="7"/>
      <c r="NLJ3" s="7"/>
      <c r="NLK3" s="7"/>
      <c r="NLL3" s="7"/>
      <c r="NLM3" s="7"/>
      <c r="NLN3" s="7"/>
      <c r="NLO3" s="7"/>
      <c r="NLP3" s="7"/>
      <c r="NLQ3" s="7"/>
      <c r="NLR3" s="7"/>
      <c r="NLS3" s="7"/>
      <c r="NLT3" s="7"/>
      <c r="NLU3" s="7"/>
      <c r="NLV3" s="7"/>
      <c r="NLW3" s="7"/>
      <c r="NLX3" s="7"/>
      <c r="NLY3" s="7"/>
      <c r="NLZ3" s="7"/>
      <c r="NMA3" s="7"/>
      <c r="NMB3" s="7"/>
      <c r="NMC3" s="7"/>
      <c r="NMD3" s="7"/>
      <c r="NME3" s="7"/>
      <c r="NMF3" s="7"/>
      <c r="NMG3" s="7"/>
      <c r="NMH3" s="7"/>
      <c r="NMI3" s="7"/>
      <c r="NMJ3" s="7"/>
      <c r="NMK3" s="7"/>
      <c r="NML3" s="7"/>
      <c r="NMM3" s="7"/>
      <c r="NMN3" s="7"/>
      <c r="NMO3" s="7"/>
      <c r="NMP3" s="7"/>
      <c r="NMQ3" s="7"/>
      <c r="NMR3" s="7"/>
      <c r="NMS3" s="7"/>
      <c r="NMT3" s="7"/>
      <c r="NMU3" s="7"/>
      <c r="NMV3" s="7"/>
      <c r="NMW3" s="7"/>
      <c r="NMX3" s="7"/>
      <c r="NMY3" s="7"/>
      <c r="NMZ3" s="7"/>
      <c r="NNA3" s="7"/>
      <c r="NNB3" s="7"/>
      <c r="NNC3" s="7"/>
      <c r="NND3" s="7"/>
      <c r="NNE3" s="7"/>
      <c r="NNF3" s="7"/>
      <c r="NNG3" s="7"/>
      <c r="NNH3" s="7"/>
      <c r="NNI3" s="7"/>
      <c r="NNJ3" s="7"/>
      <c r="NNK3" s="7"/>
      <c r="NNL3" s="7"/>
      <c r="NNM3" s="7"/>
      <c r="NNN3" s="7"/>
      <c r="NNO3" s="7"/>
      <c r="NNP3" s="7"/>
      <c r="NNQ3" s="7"/>
      <c r="NNR3" s="7"/>
      <c r="NNS3" s="7"/>
      <c r="NNT3" s="7"/>
      <c r="NNU3" s="7"/>
      <c r="NNV3" s="7"/>
      <c r="NNW3" s="7"/>
      <c r="NNX3" s="7"/>
      <c r="NNY3" s="7"/>
      <c r="NNZ3" s="7"/>
      <c r="NOA3" s="7"/>
      <c r="NOB3" s="7"/>
      <c r="NOC3" s="7"/>
      <c r="NOD3" s="7"/>
      <c r="NOE3" s="7"/>
      <c r="NOF3" s="7"/>
      <c r="NOG3" s="7"/>
      <c r="NOH3" s="7"/>
      <c r="NOI3" s="7"/>
      <c r="NOJ3" s="7"/>
      <c r="NOK3" s="7"/>
      <c r="NOL3" s="7"/>
      <c r="NOM3" s="7"/>
      <c r="NON3" s="7"/>
      <c r="NOO3" s="7"/>
      <c r="NOP3" s="7"/>
      <c r="NOQ3" s="7"/>
      <c r="NOR3" s="7"/>
      <c r="NOS3" s="7"/>
      <c r="NOT3" s="7"/>
      <c r="NOU3" s="7"/>
      <c r="NOV3" s="7"/>
      <c r="NOW3" s="7"/>
      <c r="NOX3" s="7"/>
      <c r="NOY3" s="7"/>
      <c r="NOZ3" s="7"/>
      <c r="NPA3" s="7"/>
      <c r="NPB3" s="7"/>
      <c r="NPC3" s="7"/>
      <c r="NPD3" s="7"/>
      <c r="NPE3" s="7"/>
      <c r="NPF3" s="7"/>
      <c r="NPG3" s="7"/>
      <c r="NPH3" s="7"/>
      <c r="NPI3" s="7"/>
      <c r="NPJ3" s="7"/>
      <c r="NPK3" s="7"/>
      <c r="NPL3" s="7"/>
      <c r="NPM3" s="7"/>
      <c r="NPN3" s="7"/>
      <c r="NPO3" s="7"/>
      <c r="NPP3" s="7"/>
      <c r="NPQ3" s="7"/>
      <c r="NPR3" s="7"/>
      <c r="NPS3" s="7"/>
      <c r="NPT3" s="7"/>
      <c r="NPU3" s="7"/>
      <c r="NPV3" s="7"/>
      <c r="NPW3" s="7"/>
      <c r="NPX3" s="7"/>
      <c r="NPY3" s="7"/>
      <c r="NPZ3" s="7"/>
      <c r="NQA3" s="7"/>
      <c r="NQB3" s="7"/>
      <c r="NQC3" s="7"/>
      <c r="NQD3" s="7"/>
      <c r="NQE3" s="7"/>
      <c r="NQF3" s="7"/>
      <c r="NQG3" s="7"/>
      <c r="NQH3" s="7"/>
      <c r="NQI3" s="7"/>
      <c r="NQJ3" s="7"/>
      <c r="NQK3" s="7"/>
      <c r="NQL3" s="7"/>
      <c r="NQM3" s="7"/>
      <c r="NQN3" s="7"/>
      <c r="NQO3" s="7"/>
      <c r="NQP3" s="7"/>
      <c r="NQQ3" s="7"/>
      <c r="NQR3" s="7"/>
      <c r="NQS3" s="7"/>
      <c r="NQT3" s="7"/>
      <c r="NQU3" s="7"/>
      <c r="NQV3" s="7"/>
      <c r="NQW3" s="7"/>
      <c r="NQX3" s="7"/>
      <c r="NQY3" s="7"/>
      <c r="NQZ3" s="7"/>
      <c r="NRA3" s="7"/>
      <c r="NRB3" s="7"/>
      <c r="NRC3" s="7"/>
      <c r="NRD3" s="7"/>
      <c r="NRE3" s="7"/>
      <c r="NRF3" s="7"/>
      <c r="NRG3" s="7"/>
      <c r="NRH3" s="7"/>
      <c r="NRI3" s="7"/>
      <c r="NRJ3" s="7"/>
      <c r="NRK3" s="7"/>
      <c r="NRL3" s="7"/>
      <c r="NRM3" s="7"/>
      <c r="NRN3" s="7"/>
      <c r="NRO3" s="7"/>
      <c r="NRP3" s="7"/>
      <c r="NRQ3" s="7"/>
      <c r="NRR3" s="7"/>
      <c r="NRS3" s="7"/>
      <c r="NRT3" s="7"/>
      <c r="NRU3" s="7"/>
      <c r="NRV3" s="7"/>
      <c r="NRW3" s="7"/>
      <c r="NRX3" s="7"/>
      <c r="NRY3" s="7"/>
      <c r="NRZ3" s="7"/>
      <c r="NSA3" s="7"/>
      <c r="NSB3" s="7"/>
      <c r="NSC3" s="7"/>
      <c r="NSD3" s="7"/>
      <c r="NSE3" s="7"/>
      <c r="NSF3" s="7"/>
      <c r="NSG3" s="7"/>
      <c r="NSH3" s="7"/>
      <c r="NSI3" s="7"/>
      <c r="NSJ3" s="7"/>
      <c r="NSK3" s="7"/>
      <c r="NSL3" s="7"/>
      <c r="NSM3" s="7"/>
      <c r="NSN3" s="7"/>
      <c r="NSO3" s="7"/>
      <c r="NSP3" s="7"/>
      <c r="NSQ3" s="7"/>
      <c r="NSR3" s="7"/>
      <c r="NSS3" s="7"/>
      <c r="NST3" s="7"/>
      <c r="NSU3" s="7"/>
      <c r="NSV3" s="7"/>
      <c r="NSW3" s="7"/>
      <c r="NSX3" s="7"/>
      <c r="NSY3" s="7"/>
      <c r="NSZ3" s="7"/>
      <c r="NTA3" s="7"/>
      <c r="NTB3" s="7"/>
      <c r="NTC3" s="7"/>
      <c r="NTD3" s="7"/>
      <c r="NTE3" s="7"/>
      <c r="NTF3" s="7"/>
      <c r="NTG3" s="7"/>
      <c r="NTH3" s="7"/>
      <c r="NTI3" s="7"/>
      <c r="NTJ3" s="7"/>
      <c r="NTK3" s="7"/>
      <c r="NTL3" s="7"/>
      <c r="NTM3" s="7"/>
      <c r="NTN3" s="7"/>
      <c r="NTO3" s="7"/>
      <c r="NTP3" s="7"/>
      <c r="NTQ3" s="7"/>
      <c r="NTR3" s="7"/>
      <c r="NTS3" s="7"/>
      <c r="NTT3" s="7"/>
      <c r="NTU3" s="7"/>
      <c r="NTV3" s="7"/>
      <c r="NTW3" s="7"/>
      <c r="NTX3" s="7"/>
      <c r="NTY3" s="7"/>
      <c r="NTZ3" s="7"/>
      <c r="NUA3" s="7"/>
      <c r="NUB3" s="7"/>
      <c r="NUC3" s="7"/>
      <c r="NUD3" s="7"/>
      <c r="NUE3" s="7"/>
      <c r="NUF3" s="7"/>
      <c r="NUG3" s="7"/>
      <c r="NUH3" s="7"/>
      <c r="NUI3" s="7"/>
      <c r="NUJ3" s="7"/>
      <c r="NUK3" s="7"/>
      <c r="NUL3" s="7"/>
      <c r="NUM3" s="7"/>
      <c r="NUN3" s="7"/>
      <c r="NUO3" s="7"/>
      <c r="NUP3" s="7"/>
      <c r="NUQ3" s="7"/>
      <c r="NUR3" s="7"/>
      <c r="NUS3" s="7"/>
      <c r="NUT3" s="7"/>
      <c r="NUU3" s="7"/>
      <c r="NUV3" s="7"/>
      <c r="NUW3" s="7"/>
      <c r="NUX3" s="7"/>
      <c r="NUY3" s="7"/>
      <c r="NUZ3" s="7"/>
      <c r="NVA3" s="7"/>
      <c r="NVB3" s="7"/>
      <c r="NVC3" s="7"/>
      <c r="NVD3" s="7"/>
      <c r="NVE3" s="7"/>
      <c r="NVF3" s="7"/>
      <c r="NVG3" s="7"/>
      <c r="NVH3" s="7"/>
      <c r="NVI3" s="7"/>
      <c r="NVJ3" s="7"/>
      <c r="NVK3" s="7"/>
      <c r="NVL3" s="7"/>
      <c r="NVM3" s="7"/>
      <c r="NVN3" s="7"/>
      <c r="NVO3" s="7"/>
      <c r="NVP3" s="7"/>
      <c r="NVQ3" s="7"/>
      <c r="NVR3" s="7"/>
      <c r="NVS3" s="7"/>
      <c r="NVT3" s="7"/>
      <c r="NVU3" s="7"/>
      <c r="NVV3" s="7"/>
      <c r="NVW3" s="7"/>
      <c r="NVX3" s="7"/>
      <c r="NVY3" s="7"/>
      <c r="NVZ3" s="7"/>
      <c r="NWA3" s="7"/>
      <c r="NWB3" s="7"/>
      <c r="NWC3" s="7"/>
      <c r="NWD3" s="7"/>
      <c r="NWE3" s="7"/>
      <c r="NWF3" s="7"/>
      <c r="NWG3" s="7"/>
      <c r="NWH3" s="7"/>
      <c r="NWI3" s="7"/>
      <c r="NWJ3" s="7"/>
      <c r="NWK3" s="7"/>
      <c r="NWL3" s="7"/>
      <c r="NWM3" s="7"/>
      <c r="NWN3" s="7"/>
      <c r="NWO3" s="7"/>
      <c r="NWP3" s="7"/>
      <c r="NWQ3" s="7"/>
      <c r="NWR3" s="7"/>
      <c r="NWS3" s="7"/>
      <c r="NWT3" s="7"/>
      <c r="NWU3" s="7"/>
      <c r="NWV3" s="7"/>
      <c r="NWW3" s="7"/>
      <c r="NWX3" s="7"/>
      <c r="NWY3" s="7"/>
      <c r="NWZ3" s="7"/>
      <c r="NXA3" s="7"/>
      <c r="NXB3" s="7"/>
      <c r="NXC3" s="7"/>
      <c r="NXD3" s="7"/>
      <c r="NXE3" s="7"/>
      <c r="NXF3" s="7"/>
      <c r="NXG3" s="7"/>
      <c r="NXH3" s="7"/>
      <c r="NXI3" s="7"/>
      <c r="NXJ3" s="7"/>
      <c r="NXK3" s="7"/>
      <c r="NXL3" s="7"/>
      <c r="NXM3" s="7"/>
      <c r="NXN3" s="7"/>
      <c r="NXO3" s="7"/>
      <c r="NXP3" s="7"/>
      <c r="NXQ3" s="7"/>
      <c r="NXR3" s="7"/>
      <c r="NXS3" s="7"/>
      <c r="NXT3" s="7"/>
      <c r="NXU3" s="7"/>
      <c r="NXV3" s="7"/>
      <c r="NXW3" s="7"/>
      <c r="NXX3" s="7"/>
      <c r="NXY3" s="7"/>
      <c r="NXZ3" s="7"/>
      <c r="NYA3" s="7"/>
      <c r="NYB3" s="7"/>
      <c r="NYC3" s="7"/>
      <c r="NYD3" s="7"/>
      <c r="NYE3" s="7"/>
      <c r="NYF3" s="7"/>
      <c r="NYG3" s="7"/>
      <c r="NYH3" s="7"/>
      <c r="NYI3" s="7"/>
      <c r="NYJ3" s="7"/>
      <c r="NYK3" s="7"/>
      <c r="NYL3" s="7"/>
      <c r="NYM3" s="7"/>
      <c r="NYN3" s="7"/>
      <c r="NYO3" s="7"/>
      <c r="NYP3" s="7"/>
      <c r="NYQ3" s="7"/>
      <c r="NYR3" s="7"/>
      <c r="NYS3" s="7"/>
      <c r="NYT3" s="7"/>
      <c r="NYU3" s="7"/>
      <c r="NYV3" s="7"/>
      <c r="NYW3" s="7"/>
      <c r="NYX3" s="7"/>
      <c r="NYY3" s="7"/>
      <c r="NYZ3" s="7"/>
      <c r="NZA3" s="7"/>
      <c r="NZB3" s="7"/>
      <c r="NZC3" s="7"/>
      <c r="NZD3" s="7"/>
      <c r="NZE3" s="7"/>
      <c r="NZF3" s="7"/>
      <c r="NZG3" s="7"/>
      <c r="NZH3" s="7"/>
      <c r="NZI3" s="7"/>
      <c r="NZJ3" s="7"/>
      <c r="NZK3" s="7"/>
      <c r="NZL3" s="7"/>
      <c r="NZM3" s="7"/>
      <c r="NZN3" s="7"/>
      <c r="NZO3" s="7"/>
      <c r="NZP3" s="7"/>
      <c r="NZQ3" s="7"/>
      <c r="NZR3" s="7"/>
      <c r="NZS3" s="7"/>
      <c r="NZT3" s="7"/>
      <c r="NZU3" s="7"/>
      <c r="NZV3" s="7"/>
      <c r="NZW3" s="7"/>
      <c r="NZX3" s="7"/>
      <c r="NZY3" s="7"/>
      <c r="NZZ3" s="7"/>
      <c r="OAA3" s="7"/>
      <c r="OAB3" s="7"/>
      <c r="OAC3" s="7"/>
      <c r="OAD3" s="7"/>
      <c r="OAE3" s="7"/>
      <c r="OAF3" s="7"/>
      <c r="OAG3" s="7"/>
      <c r="OAH3" s="7"/>
      <c r="OAI3" s="7"/>
      <c r="OAJ3" s="7"/>
      <c r="OAK3" s="7"/>
      <c r="OAL3" s="7"/>
      <c r="OAM3" s="7"/>
      <c r="OAN3" s="7"/>
      <c r="OAO3" s="7"/>
      <c r="OAP3" s="7"/>
      <c r="OAQ3" s="7"/>
      <c r="OAR3" s="7"/>
      <c r="OAS3" s="7"/>
      <c r="OAT3" s="7"/>
      <c r="OAU3" s="7"/>
      <c r="OAV3" s="7"/>
      <c r="OAW3" s="7"/>
      <c r="OAX3" s="7"/>
      <c r="OAY3" s="7"/>
      <c r="OAZ3" s="7"/>
      <c r="OBA3" s="7"/>
      <c r="OBB3" s="7"/>
      <c r="OBC3" s="7"/>
      <c r="OBD3" s="7"/>
      <c r="OBE3" s="7"/>
      <c r="OBF3" s="7"/>
      <c r="OBG3" s="7"/>
      <c r="OBH3" s="7"/>
      <c r="OBI3" s="7"/>
      <c r="OBJ3" s="7"/>
      <c r="OBK3" s="7"/>
      <c r="OBL3" s="7"/>
      <c r="OBM3" s="7"/>
      <c r="OBN3" s="7"/>
      <c r="OBO3" s="7"/>
      <c r="OBP3" s="7"/>
      <c r="OBQ3" s="7"/>
      <c r="OBR3" s="7"/>
      <c r="OBS3" s="7"/>
      <c r="OBT3" s="7"/>
      <c r="OBU3" s="7"/>
      <c r="OBV3" s="7"/>
      <c r="OBW3" s="7"/>
      <c r="OBX3" s="7"/>
      <c r="OBY3" s="7"/>
      <c r="OBZ3" s="7"/>
      <c r="OCA3" s="7"/>
      <c r="OCB3" s="7"/>
      <c r="OCC3" s="7"/>
      <c r="OCD3" s="7"/>
      <c r="OCE3" s="7"/>
      <c r="OCF3" s="7"/>
      <c r="OCG3" s="7"/>
      <c r="OCH3" s="7"/>
      <c r="OCI3" s="7"/>
      <c r="OCJ3" s="7"/>
      <c r="OCK3" s="7"/>
      <c r="OCL3" s="7"/>
      <c r="OCM3" s="7"/>
      <c r="OCN3" s="7"/>
      <c r="OCO3" s="7"/>
      <c r="OCP3" s="7"/>
      <c r="OCQ3" s="7"/>
      <c r="OCR3" s="7"/>
      <c r="OCS3" s="7"/>
      <c r="OCT3" s="7"/>
      <c r="OCU3" s="7"/>
      <c r="OCV3" s="7"/>
      <c r="OCW3" s="7"/>
      <c r="OCX3" s="7"/>
      <c r="OCY3" s="7"/>
      <c r="OCZ3" s="7"/>
      <c r="ODA3" s="7"/>
      <c r="ODB3" s="7"/>
      <c r="ODC3" s="7"/>
      <c r="ODD3" s="7"/>
      <c r="ODE3" s="7"/>
      <c r="ODF3" s="7"/>
      <c r="ODG3" s="7"/>
      <c r="ODH3" s="7"/>
      <c r="ODI3" s="7"/>
      <c r="ODJ3" s="7"/>
      <c r="ODK3" s="7"/>
      <c r="ODL3" s="7"/>
      <c r="ODM3" s="7"/>
      <c r="ODN3" s="7"/>
      <c r="ODO3" s="7"/>
      <c r="ODP3" s="7"/>
      <c r="ODQ3" s="7"/>
      <c r="ODR3" s="7"/>
      <c r="ODS3" s="7"/>
      <c r="ODT3" s="7"/>
      <c r="ODU3" s="7"/>
      <c r="ODV3" s="7"/>
      <c r="ODW3" s="7"/>
      <c r="ODX3" s="7"/>
      <c r="ODY3" s="7"/>
      <c r="ODZ3" s="7"/>
      <c r="OEA3" s="7"/>
      <c r="OEB3" s="7"/>
      <c r="OEC3" s="7"/>
      <c r="OED3" s="7"/>
      <c r="OEE3" s="7"/>
      <c r="OEF3" s="7"/>
      <c r="OEG3" s="7"/>
      <c r="OEH3" s="7"/>
      <c r="OEI3" s="7"/>
      <c r="OEJ3" s="7"/>
      <c r="OEK3" s="7"/>
      <c r="OEL3" s="7"/>
      <c r="OEM3" s="7"/>
      <c r="OEN3" s="7"/>
      <c r="OEO3" s="7"/>
      <c r="OEP3" s="7"/>
      <c r="OEQ3" s="7"/>
      <c r="OER3" s="7"/>
      <c r="OES3" s="7"/>
      <c r="OET3" s="7"/>
      <c r="OEU3" s="7"/>
      <c r="OEV3" s="7"/>
      <c r="OEW3" s="7"/>
      <c r="OEX3" s="7"/>
      <c r="OEY3" s="7"/>
      <c r="OEZ3" s="7"/>
      <c r="OFA3" s="7"/>
      <c r="OFB3" s="7"/>
      <c r="OFC3" s="7"/>
      <c r="OFD3" s="7"/>
      <c r="OFE3" s="7"/>
      <c r="OFF3" s="7"/>
      <c r="OFG3" s="7"/>
      <c r="OFH3" s="7"/>
      <c r="OFI3" s="7"/>
      <c r="OFJ3" s="7"/>
      <c r="OFK3" s="7"/>
      <c r="OFL3" s="7"/>
      <c r="OFM3" s="7"/>
      <c r="OFN3" s="7"/>
      <c r="OFO3" s="7"/>
      <c r="OFP3" s="7"/>
      <c r="OFQ3" s="7"/>
      <c r="OFR3" s="7"/>
      <c r="OFS3" s="7"/>
      <c r="OFT3" s="7"/>
      <c r="OFU3" s="7"/>
      <c r="OFV3" s="7"/>
      <c r="OFW3" s="7"/>
      <c r="OFX3" s="7"/>
      <c r="OFY3" s="7"/>
      <c r="OFZ3" s="7"/>
      <c r="OGA3" s="7"/>
      <c r="OGB3" s="7"/>
      <c r="OGC3" s="7"/>
      <c r="OGD3" s="7"/>
      <c r="OGE3" s="7"/>
      <c r="OGF3" s="7"/>
      <c r="OGG3" s="7"/>
      <c r="OGH3" s="7"/>
      <c r="OGI3" s="7"/>
      <c r="OGJ3" s="7"/>
      <c r="OGK3" s="7"/>
      <c r="OGL3" s="7"/>
      <c r="OGM3" s="7"/>
      <c r="OGN3" s="7"/>
      <c r="OGO3" s="7"/>
      <c r="OGP3" s="7"/>
      <c r="OGQ3" s="7"/>
      <c r="OGR3" s="7"/>
      <c r="OGS3" s="7"/>
      <c r="OGT3" s="7"/>
      <c r="OGU3" s="7"/>
      <c r="OGV3" s="7"/>
      <c r="OGW3" s="7"/>
      <c r="OGX3" s="7"/>
      <c r="OGY3" s="7"/>
      <c r="OGZ3" s="7"/>
      <c r="OHA3" s="7"/>
      <c r="OHB3" s="7"/>
      <c r="OHC3" s="7"/>
      <c r="OHD3" s="7"/>
      <c r="OHE3" s="7"/>
      <c r="OHF3" s="7"/>
      <c r="OHG3" s="7"/>
      <c r="OHH3" s="7"/>
      <c r="OHI3" s="7"/>
      <c r="OHJ3" s="7"/>
      <c r="OHK3" s="7"/>
      <c r="OHL3" s="7"/>
      <c r="OHM3" s="7"/>
      <c r="OHN3" s="7"/>
      <c r="OHO3" s="7"/>
      <c r="OHP3" s="7"/>
      <c r="OHQ3" s="7"/>
      <c r="OHR3" s="7"/>
      <c r="OHS3" s="7"/>
      <c r="OHT3" s="7"/>
      <c r="OHU3" s="7"/>
      <c r="OHV3" s="7"/>
      <c r="OHW3" s="7"/>
      <c r="OHX3" s="7"/>
      <c r="OHY3" s="7"/>
      <c r="OHZ3" s="7"/>
      <c r="OIA3" s="7"/>
      <c r="OIB3" s="7"/>
      <c r="OIC3" s="7"/>
      <c r="OID3" s="7"/>
      <c r="OIE3" s="7"/>
      <c r="OIF3" s="7"/>
      <c r="OIG3" s="7"/>
      <c r="OIH3" s="7"/>
      <c r="OII3" s="7"/>
      <c r="OIJ3" s="7"/>
      <c r="OIK3" s="7"/>
      <c r="OIL3" s="7"/>
      <c r="OIM3" s="7"/>
      <c r="OIN3" s="7"/>
      <c r="OIO3" s="7"/>
      <c r="OIP3" s="7"/>
      <c r="OIQ3" s="7"/>
      <c r="OIR3" s="7"/>
      <c r="OIS3" s="7"/>
      <c r="OIT3" s="7"/>
      <c r="OIU3" s="7"/>
      <c r="OIV3" s="7"/>
      <c r="OIW3" s="7"/>
      <c r="OIX3" s="7"/>
      <c r="OIY3" s="7"/>
      <c r="OIZ3" s="7"/>
      <c r="OJA3" s="7"/>
      <c r="OJB3" s="7"/>
      <c r="OJC3" s="7"/>
      <c r="OJD3" s="7"/>
      <c r="OJE3" s="7"/>
      <c r="OJF3" s="7"/>
      <c r="OJG3" s="7"/>
      <c r="OJH3" s="7"/>
      <c r="OJI3" s="7"/>
      <c r="OJJ3" s="7"/>
      <c r="OJK3" s="7"/>
      <c r="OJL3" s="7"/>
      <c r="OJM3" s="7"/>
      <c r="OJN3" s="7"/>
      <c r="OJO3" s="7"/>
      <c r="OJP3" s="7"/>
      <c r="OJQ3" s="7"/>
      <c r="OJR3" s="7"/>
      <c r="OJS3" s="7"/>
      <c r="OJT3" s="7"/>
      <c r="OJU3" s="7"/>
      <c r="OJV3" s="7"/>
      <c r="OJW3" s="7"/>
      <c r="OJX3" s="7"/>
      <c r="OJY3" s="7"/>
      <c r="OJZ3" s="7"/>
      <c r="OKA3" s="7"/>
      <c r="OKB3" s="7"/>
      <c r="OKC3" s="7"/>
      <c r="OKD3" s="7"/>
      <c r="OKE3" s="7"/>
      <c r="OKF3" s="7"/>
      <c r="OKG3" s="7"/>
      <c r="OKH3" s="7"/>
      <c r="OKI3" s="7"/>
      <c r="OKJ3" s="7"/>
      <c r="OKK3" s="7"/>
      <c r="OKL3" s="7"/>
      <c r="OKM3" s="7"/>
      <c r="OKN3" s="7"/>
      <c r="OKO3" s="7"/>
      <c r="OKP3" s="7"/>
      <c r="OKQ3" s="7"/>
      <c r="OKR3" s="7"/>
      <c r="OKS3" s="7"/>
      <c r="OKT3" s="7"/>
      <c r="OKU3" s="7"/>
      <c r="OKV3" s="7"/>
      <c r="OKW3" s="7"/>
      <c r="OKX3" s="7"/>
      <c r="OKY3" s="7"/>
      <c r="OKZ3" s="7"/>
      <c r="OLA3" s="7"/>
      <c r="OLB3" s="7"/>
      <c r="OLC3" s="7"/>
      <c r="OLD3" s="7"/>
      <c r="OLE3" s="7"/>
      <c r="OLF3" s="7"/>
      <c r="OLG3" s="7"/>
      <c r="OLH3" s="7"/>
      <c r="OLI3" s="7"/>
      <c r="OLJ3" s="7"/>
      <c r="OLK3" s="7"/>
      <c r="OLL3" s="7"/>
      <c r="OLM3" s="7"/>
      <c r="OLN3" s="7"/>
      <c r="OLO3" s="7"/>
      <c r="OLP3" s="7"/>
      <c r="OLQ3" s="7"/>
      <c r="OLR3" s="7"/>
      <c r="OLS3" s="7"/>
      <c r="OLT3" s="7"/>
      <c r="OLU3" s="7"/>
      <c r="OLV3" s="7"/>
      <c r="OLW3" s="7"/>
      <c r="OLX3" s="7"/>
      <c r="OLY3" s="7"/>
      <c r="OLZ3" s="7"/>
      <c r="OMA3" s="7"/>
      <c r="OMB3" s="7"/>
      <c r="OMC3" s="7"/>
      <c r="OMD3" s="7"/>
      <c r="OME3" s="7"/>
      <c r="OMF3" s="7"/>
      <c r="OMG3" s="7"/>
      <c r="OMH3" s="7"/>
      <c r="OMI3" s="7"/>
      <c r="OMJ3" s="7"/>
      <c r="OMK3" s="7"/>
      <c r="OML3" s="7"/>
      <c r="OMM3" s="7"/>
      <c r="OMN3" s="7"/>
      <c r="OMO3" s="7"/>
      <c r="OMP3" s="7"/>
      <c r="OMQ3" s="7"/>
      <c r="OMR3" s="7"/>
      <c r="OMS3" s="7"/>
      <c r="OMT3" s="7"/>
      <c r="OMU3" s="7"/>
      <c r="OMV3" s="7"/>
      <c r="OMW3" s="7"/>
      <c r="OMX3" s="7"/>
      <c r="OMY3" s="7"/>
      <c r="OMZ3" s="7"/>
      <c r="ONA3" s="7"/>
      <c r="ONB3" s="7"/>
      <c r="ONC3" s="7"/>
      <c r="OND3" s="7"/>
      <c r="ONE3" s="7"/>
      <c r="ONF3" s="7"/>
      <c r="ONG3" s="7"/>
      <c r="ONH3" s="7"/>
      <c r="ONI3" s="7"/>
      <c r="ONJ3" s="7"/>
      <c r="ONK3" s="7"/>
      <c r="ONL3" s="7"/>
      <c r="ONM3" s="7"/>
      <c r="ONN3" s="7"/>
      <c r="ONO3" s="7"/>
      <c r="ONP3" s="7"/>
      <c r="ONQ3" s="7"/>
      <c r="ONR3" s="7"/>
      <c r="ONS3" s="7"/>
      <c r="ONT3" s="7"/>
      <c r="ONU3" s="7"/>
      <c r="ONV3" s="7"/>
      <c r="ONW3" s="7"/>
      <c r="ONX3" s="7"/>
      <c r="ONY3" s="7"/>
      <c r="ONZ3" s="7"/>
      <c r="OOA3" s="7"/>
      <c r="OOB3" s="7"/>
      <c r="OOC3" s="7"/>
      <c r="OOD3" s="7"/>
      <c r="OOE3" s="7"/>
      <c r="OOF3" s="7"/>
      <c r="OOG3" s="7"/>
      <c r="OOH3" s="7"/>
      <c r="OOI3" s="7"/>
      <c r="OOJ3" s="7"/>
      <c r="OOK3" s="7"/>
      <c r="OOL3" s="7"/>
      <c r="OOM3" s="7"/>
      <c r="OON3" s="7"/>
      <c r="OOO3" s="7"/>
      <c r="OOP3" s="7"/>
      <c r="OOQ3" s="7"/>
      <c r="OOR3" s="7"/>
      <c r="OOS3" s="7"/>
      <c r="OOT3" s="7"/>
      <c r="OOU3" s="7"/>
      <c r="OOV3" s="7"/>
      <c r="OOW3" s="7"/>
      <c r="OOX3" s="7"/>
      <c r="OOY3" s="7"/>
      <c r="OOZ3" s="7"/>
      <c r="OPA3" s="7"/>
      <c r="OPB3" s="7"/>
      <c r="OPC3" s="7"/>
      <c r="OPD3" s="7"/>
      <c r="OPE3" s="7"/>
      <c r="OPF3" s="7"/>
      <c r="OPG3" s="7"/>
      <c r="OPH3" s="7"/>
      <c r="OPI3" s="7"/>
      <c r="OPJ3" s="7"/>
      <c r="OPK3" s="7"/>
      <c r="OPL3" s="7"/>
      <c r="OPM3" s="7"/>
      <c r="OPN3" s="7"/>
      <c r="OPO3" s="7"/>
      <c r="OPP3" s="7"/>
      <c r="OPQ3" s="7"/>
      <c r="OPR3" s="7"/>
      <c r="OPS3" s="7"/>
      <c r="OPT3" s="7"/>
      <c r="OPU3" s="7"/>
      <c r="OPV3" s="7"/>
      <c r="OPW3" s="7"/>
      <c r="OPX3" s="7"/>
      <c r="OPY3" s="7"/>
      <c r="OPZ3" s="7"/>
      <c r="OQA3" s="7"/>
      <c r="OQB3" s="7"/>
      <c r="OQC3" s="7"/>
      <c r="OQD3" s="7"/>
      <c r="OQE3" s="7"/>
      <c r="OQF3" s="7"/>
      <c r="OQG3" s="7"/>
      <c r="OQH3" s="7"/>
      <c r="OQI3" s="7"/>
      <c r="OQJ3" s="7"/>
      <c r="OQK3" s="7"/>
      <c r="OQL3" s="7"/>
      <c r="OQM3" s="7"/>
      <c r="OQN3" s="7"/>
      <c r="OQO3" s="7"/>
      <c r="OQP3" s="7"/>
      <c r="OQQ3" s="7"/>
      <c r="OQR3" s="7"/>
      <c r="OQS3" s="7"/>
      <c r="OQT3" s="7"/>
      <c r="OQU3" s="7"/>
      <c r="OQV3" s="7"/>
      <c r="OQW3" s="7"/>
      <c r="OQX3" s="7"/>
      <c r="OQY3" s="7"/>
      <c r="OQZ3" s="7"/>
      <c r="ORA3" s="7"/>
      <c r="ORB3" s="7"/>
      <c r="ORC3" s="7"/>
      <c r="ORD3" s="7"/>
      <c r="ORE3" s="7"/>
      <c r="ORF3" s="7"/>
      <c r="ORG3" s="7"/>
      <c r="ORH3" s="7"/>
      <c r="ORI3" s="7"/>
      <c r="ORJ3" s="7"/>
      <c r="ORK3" s="7"/>
      <c r="ORL3" s="7"/>
      <c r="ORM3" s="7"/>
      <c r="ORN3" s="7"/>
      <c r="ORO3" s="7"/>
      <c r="ORP3" s="7"/>
      <c r="ORQ3" s="7"/>
      <c r="ORR3" s="7"/>
      <c r="ORS3" s="7"/>
      <c r="ORT3" s="7"/>
      <c r="ORU3" s="7"/>
      <c r="ORV3" s="7"/>
      <c r="ORW3" s="7"/>
      <c r="ORX3" s="7"/>
      <c r="ORY3" s="7"/>
      <c r="ORZ3" s="7"/>
      <c r="OSA3" s="7"/>
      <c r="OSB3" s="7"/>
      <c r="OSC3" s="7"/>
      <c r="OSD3" s="7"/>
      <c r="OSE3" s="7"/>
      <c r="OSF3" s="7"/>
      <c r="OSG3" s="7"/>
      <c r="OSH3" s="7"/>
      <c r="OSI3" s="7"/>
      <c r="OSJ3" s="7"/>
      <c r="OSK3" s="7"/>
      <c r="OSL3" s="7"/>
      <c r="OSM3" s="7"/>
      <c r="OSN3" s="7"/>
      <c r="OSO3" s="7"/>
      <c r="OSP3" s="7"/>
      <c r="OSQ3" s="7"/>
      <c r="OSR3" s="7"/>
      <c r="OSS3" s="7"/>
      <c r="OST3" s="7"/>
      <c r="OSU3" s="7"/>
      <c r="OSV3" s="7"/>
      <c r="OSW3" s="7"/>
      <c r="OSX3" s="7"/>
      <c r="OSY3" s="7"/>
      <c r="OSZ3" s="7"/>
      <c r="OTA3" s="7"/>
      <c r="OTB3" s="7"/>
      <c r="OTC3" s="7"/>
      <c r="OTD3" s="7"/>
      <c r="OTE3" s="7"/>
      <c r="OTF3" s="7"/>
      <c r="OTG3" s="7"/>
      <c r="OTH3" s="7"/>
      <c r="OTI3" s="7"/>
      <c r="OTJ3" s="7"/>
      <c r="OTK3" s="7"/>
      <c r="OTL3" s="7"/>
      <c r="OTM3" s="7"/>
      <c r="OTN3" s="7"/>
      <c r="OTO3" s="7"/>
      <c r="OTP3" s="7"/>
      <c r="OTQ3" s="7"/>
      <c r="OTR3" s="7"/>
      <c r="OTS3" s="7"/>
      <c r="OTT3" s="7"/>
      <c r="OTU3" s="7"/>
      <c r="OTV3" s="7"/>
      <c r="OTW3" s="7"/>
      <c r="OTX3" s="7"/>
      <c r="OTY3" s="7"/>
      <c r="OTZ3" s="7"/>
      <c r="OUA3" s="7"/>
      <c r="OUB3" s="7"/>
      <c r="OUC3" s="7"/>
      <c r="OUD3" s="7"/>
      <c r="OUE3" s="7"/>
      <c r="OUF3" s="7"/>
      <c r="OUG3" s="7"/>
      <c r="OUH3" s="7"/>
      <c r="OUI3" s="7"/>
      <c r="OUJ3" s="7"/>
      <c r="OUK3" s="7"/>
      <c r="OUL3" s="7"/>
      <c r="OUM3" s="7"/>
      <c r="OUN3" s="7"/>
      <c r="OUO3" s="7"/>
      <c r="OUP3" s="7"/>
      <c r="OUQ3" s="7"/>
      <c r="OUR3" s="7"/>
      <c r="OUS3" s="7"/>
      <c r="OUT3" s="7"/>
      <c r="OUU3" s="7"/>
      <c r="OUV3" s="7"/>
      <c r="OUW3" s="7"/>
      <c r="OUX3" s="7"/>
      <c r="OUY3" s="7"/>
      <c r="OUZ3" s="7"/>
      <c r="OVA3" s="7"/>
      <c r="OVB3" s="7"/>
      <c r="OVC3" s="7"/>
      <c r="OVD3" s="7"/>
      <c r="OVE3" s="7"/>
      <c r="OVF3" s="7"/>
      <c r="OVG3" s="7"/>
      <c r="OVH3" s="7"/>
      <c r="OVI3" s="7"/>
      <c r="OVJ3" s="7"/>
      <c r="OVK3" s="7"/>
      <c r="OVL3" s="7"/>
      <c r="OVM3" s="7"/>
      <c r="OVN3" s="7"/>
      <c r="OVO3" s="7"/>
      <c r="OVP3" s="7"/>
      <c r="OVQ3" s="7"/>
      <c r="OVR3" s="7"/>
      <c r="OVS3" s="7"/>
      <c r="OVT3" s="7"/>
      <c r="OVU3" s="7"/>
      <c r="OVV3" s="7"/>
      <c r="OVW3" s="7"/>
      <c r="OVX3" s="7"/>
      <c r="OVY3" s="7"/>
      <c r="OVZ3" s="7"/>
      <c r="OWA3" s="7"/>
      <c r="OWB3" s="7"/>
      <c r="OWC3" s="7"/>
      <c r="OWD3" s="7"/>
      <c r="OWE3" s="7"/>
      <c r="OWF3" s="7"/>
      <c r="OWG3" s="7"/>
      <c r="OWH3" s="7"/>
      <c r="OWI3" s="7"/>
      <c r="OWJ3" s="7"/>
      <c r="OWK3" s="7"/>
      <c r="OWL3" s="7"/>
      <c r="OWM3" s="7"/>
      <c r="OWN3" s="7"/>
      <c r="OWO3" s="7"/>
      <c r="OWP3" s="7"/>
      <c r="OWQ3" s="7"/>
      <c r="OWR3" s="7"/>
      <c r="OWS3" s="7"/>
      <c r="OWT3" s="7"/>
      <c r="OWU3" s="7"/>
      <c r="OWV3" s="7"/>
      <c r="OWW3" s="7"/>
      <c r="OWX3" s="7"/>
      <c r="OWY3" s="7"/>
      <c r="OWZ3" s="7"/>
      <c r="OXA3" s="7"/>
      <c r="OXB3" s="7"/>
      <c r="OXC3" s="7"/>
      <c r="OXD3" s="7"/>
      <c r="OXE3" s="7"/>
      <c r="OXF3" s="7"/>
      <c r="OXG3" s="7"/>
      <c r="OXH3" s="7"/>
      <c r="OXI3" s="7"/>
      <c r="OXJ3" s="7"/>
      <c r="OXK3" s="7"/>
      <c r="OXL3" s="7"/>
      <c r="OXM3" s="7"/>
      <c r="OXN3" s="7"/>
      <c r="OXO3" s="7"/>
      <c r="OXP3" s="7"/>
      <c r="OXQ3" s="7"/>
      <c r="OXR3" s="7"/>
      <c r="OXS3" s="7"/>
      <c r="OXT3" s="7"/>
      <c r="OXU3" s="7"/>
      <c r="OXV3" s="7"/>
      <c r="OXW3" s="7"/>
      <c r="OXX3" s="7"/>
      <c r="OXY3" s="7"/>
      <c r="OXZ3" s="7"/>
      <c r="OYA3" s="7"/>
      <c r="OYB3" s="7"/>
      <c r="OYC3" s="7"/>
      <c r="OYD3" s="7"/>
      <c r="OYE3" s="7"/>
      <c r="OYF3" s="7"/>
      <c r="OYG3" s="7"/>
      <c r="OYH3" s="7"/>
      <c r="OYI3" s="7"/>
      <c r="OYJ3" s="7"/>
      <c r="OYK3" s="7"/>
      <c r="OYL3" s="7"/>
      <c r="OYM3" s="7"/>
      <c r="OYN3" s="7"/>
      <c r="OYO3" s="7"/>
      <c r="OYP3" s="7"/>
      <c r="OYQ3" s="7"/>
      <c r="OYR3" s="7"/>
      <c r="OYS3" s="7"/>
      <c r="OYT3" s="7"/>
      <c r="OYU3" s="7"/>
      <c r="OYV3" s="7"/>
      <c r="OYW3" s="7"/>
      <c r="OYX3" s="7"/>
      <c r="OYY3" s="7"/>
      <c r="OYZ3" s="7"/>
      <c r="OZA3" s="7"/>
      <c r="OZB3" s="7"/>
      <c r="OZC3" s="7"/>
      <c r="OZD3" s="7"/>
      <c r="OZE3" s="7"/>
      <c r="OZF3" s="7"/>
      <c r="OZG3" s="7"/>
      <c r="OZH3" s="7"/>
      <c r="OZI3" s="7"/>
      <c r="OZJ3" s="7"/>
      <c r="OZK3" s="7"/>
      <c r="OZL3" s="7"/>
      <c r="OZM3" s="7"/>
      <c r="OZN3" s="7"/>
      <c r="OZO3" s="7"/>
      <c r="OZP3" s="7"/>
      <c r="OZQ3" s="7"/>
      <c r="OZR3" s="7"/>
      <c r="OZS3" s="7"/>
      <c r="OZT3" s="7"/>
      <c r="OZU3" s="7"/>
      <c r="OZV3" s="7"/>
      <c r="OZW3" s="7"/>
      <c r="OZX3" s="7"/>
      <c r="OZY3" s="7"/>
      <c r="OZZ3" s="7"/>
      <c r="PAA3" s="7"/>
      <c r="PAB3" s="7"/>
      <c r="PAC3" s="7"/>
      <c r="PAD3" s="7"/>
      <c r="PAE3" s="7"/>
      <c r="PAF3" s="7"/>
      <c r="PAG3" s="7"/>
      <c r="PAH3" s="7"/>
      <c r="PAI3" s="7"/>
      <c r="PAJ3" s="7"/>
      <c r="PAK3" s="7"/>
      <c r="PAL3" s="7"/>
      <c r="PAM3" s="7"/>
      <c r="PAN3" s="7"/>
      <c r="PAO3" s="7"/>
      <c r="PAP3" s="7"/>
      <c r="PAQ3" s="7"/>
      <c r="PAR3" s="7"/>
      <c r="PAS3" s="7"/>
      <c r="PAT3" s="7"/>
      <c r="PAU3" s="7"/>
      <c r="PAV3" s="7"/>
      <c r="PAW3" s="7"/>
      <c r="PAX3" s="7"/>
      <c r="PAY3" s="7"/>
      <c r="PAZ3" s="7"/>
      <c r="PBA3" s="7"/>
      <c r="PBB3" s="7"/>
      <c r="PBC3" s="7"/>
      <c r="PBD3" s="7"/>
      <c r="PBE3" s="7"/>
      <c r="PBF3" s="7"/>
      <c r="PBG3" s="7"/>
      <c r="PBH3" s="7"/>
      <c r="PBI3" s="7"/>
      <c r="PBJ3" s="7"/>
      <c r="PBK3" s="7"/>
      <c r="PBL3" s="7"/>
      <c r="PBM3" s="7"/>
      <c r="PBN3" s="7"/>
      <c r="PBO3" s="7"/>
      <c r="PBP3" s="7"/>
      <c r="PBQ3" s="7"/>
      <c r="PBR3" s="7"/>
      <c r="PBS3" s="7"/>
      <c r="PBT3" s="7"/>
      <c r="PBU3" s="7"/>
      <c r="PBV3" s="7"/>
      <c r="PBW3" s="7"/>
      <c r="PBX3" s="7"/>
      <c r="PBY3" s="7"/>
      <c r="PBZ3" s="7"/>
      <c r="PCA3" s="7"/>
      <c r="PCB3" s="7"/>
      <c r="PCC3" s="7"/>
      <c r="PCD3" s="7"/>
      <c r="PCE3" s="7"/>
      <c r="PCF3" s="7"/>
      <c r="PCG3" s="7"/>
      <c r="PCH3" s="7"/>
      <c r="PCI3" s="7"/>
      <c r="PCJ3" s="7"/>
      <c r="PCK3" s="7"/>
      <c r="PCL3" s="7"/>
      <c r="PCM3" s="7"/>
      <c r="PCN3" s="7"/>
      <c r="PCO3" s="7"/>
      <c r="PCP3" s="7"/>
      <c r="PCQ3" s="7"/>
      <c r="PCR3" s="7"/>
      <c r="PCS3" s="7"/>
      <c r="PCT3" s="7"/>
      <c r="PCU3" s="7"/>
      <c r="PCV3" s="7"/>
      <c r="PCW3" s="7"/>
      <c r="PCX3" s="7"/>
      <c r="PCY3" s="7"/>
      <c r="PCZ3" s="7"/>
      <c r="PDA3" s="7"/>
      <c r="PDB3" s="7"/>
      <c r="PDC3" s="7"/>
      <c r="PDD3" s="7"/>
      <c r="PDE3" s="7"/>
      <c r="PDF3" s="7"/>
      <c r="PDG3" s="7"/>
      <c r="PDH3" s="7"/>
      <c r="PDI3" s="7"/>
      <c r="PDJ3" s="7"/>
      <c r="PDK3" s="7"/>
      <c r="PDL3" s="7"/>
      <c r="PDM3" s="7"/>
      <c r="PDN3" s="7"/>
      <c r="PDO3" s="7"/>
      <c r="PDP3" s="7"/>
      <c r="PDQ3" s="7"/>
      <c r="PDR3" s="7"/>
      <c r="PDS3" s="7"/>
      <c r="PDT3" s="7"/>
      <c r="PDU3" s="7"/>
      <c r="PDV3" s="7"/>
      <c r="PDW3" s="7"/>
      <c r="PDX3" s="7"/>
      <c r="PDY3" s="7"/>
      <c r="PDZ3" s="7"/>
      <c r="PEA3" s="7"/>
      <c r="PEB3" s="7"/>
      <c r="PEC3" s="7"/>
      <c r="PED3" s="7"/>
      <c r="PEE3" s="7"/>
      <c r="PEF3" s="7"/>
      <c r="PEG3" s="7"/>
      <c r="PEH3" s="7"/>
      <c r="PEI3" s="7"/>
      <c r="PEJ3" s="7"/>
      <c r="PEK3" s="7"/>
      <c r="PEL3" s="7"/>
      <c r="PEM3" s="7"/>
      <c r="PEN3" s="7"/>
      <c r="PEO3" s="7"/>
      <c r="PEP3" s="7"/>
      <c r="PEQ3" s="7"/>
      <c r="PER3" s="7"/>
      <c r="PES3" s="7"/>
      <c r="PET3" s="7"/>
      <c r="PEU3" s="7"/>
      <c r="PEV3" s="7"/>
      <c r="PEW3" s="7"/>
      <c r="PEX3" s="7"/>
      <c r="PEY3" s="7"/>
      <c r="PEZ3" s="7"/>
      <c r="PFA3" s="7"/>
      <c r="PFB3" s="7"/>
      <c r="PFC3" s="7"/>
      <c r="PFD3" s="7"/>
      <c r="PFE3" s="7"/>
      <c r="PFF3" s="7"/>
      <c r="PFG3" s="7"/>
      <c r="PFH3" s="7"/>
      <c r="PFI3" s="7"/>
      <c r="PFJ3" s="7"/>
      <c r="PFK3" s="7"/>
      <c r="PFL3" s="7"/>
      <c r="PFM3" s="7"/>
      <c r="PFN3" s="7"/>
      <c r="PFO3" s="7"/>
      <c r="PFP3" s="7"/>
      <c r="PFQ3" s="7"/>
      <c r="PFR3" s="7"/>
      <c r="PFS3" s="7"/>
      <c r="PFT3" s="7"/>
      <c r="PFU3" s="7"/>
      <c r="PFV3" s="7"/>
      <c r="PFW3" s="7"/>
      <c r="PFX3" s="7"/>
      <c r="PFY3" s="7"/>
      <c r="PFZ3" s="7"/>
      <c r="PGA3" s="7"/>
      <c r="PGB3" s="7"/>
      <c r="PGC3" s="7"/>
      <c r="PGD3" s="7"/>
      <c r="PGE3" s="7"/>
      <c r="PGF3" s="7"/>
      <c r="PGG3" s="7"/>
      <c r="PGH3" s="7"/>
      <c r="PGI3" s="7"/>
      <c r="PGJ3" s="7"/>
      <c r="PGK3" s="7"/>
      <c r="PGL3" s="7"/>
      <c r="PGM3" s="7"/>
      <c r="PGN3" s="7"/>
      <c r="PGO3" s="7"/>
      <c r="PGP3" s="7"/>
      <c r="PGQ3" s="7"/>
      <c r="PGR3" s="7"/>
      <c r="PGS3" s="7"/>
      <c r="PGT3" s="7"/>
      <c r="PGU3" s="7"/>
      <c r="PGV3" s="7"/>
      <c r="PGW3" s="7"/>
      <c r="PGX3" s="7"/>
      <c r="PGY3" s="7"/>
      <c r="PGZ3" s="7"/>
      <c r="PHA3" s="7"/>
      <c r="PHB3" s="7"/>
      <c r="PHC3" s="7"/>
      <c r="PHD3" s="7"/>
      <c r="PHE3" s="7"/>
      <c r="PHF3" s="7"/>
      <c r="PHG3" s="7"/>
      <c r="PHH3" s="7"/>
      <c r="PHI3" s="7"/>
      <c r="PHJ3" s="7"/>
      <c r="PHK3" s="7"/>
      <c r="PHL3" s="7"/>
      <c r="PHM3" s="7"/>
      <c r="PHN3" s="7"/>
      <c r="PHO3" s="7"/>
      <c r="PHP3" s="7"/>
      <c r="PHQ3" s="7"/>
      <c r="PHR3" s="7"/>
      <c r="PHS3" s="7"/>
      <c r="PHT3" s="7"/>
      <c r="PHU3" s="7"/>
      <c r="PHV3" s="7"/>
      <c r="PHW3" s="7"/>
      <c r="PHX3" s="7"/>
      <c r="PHY3" s="7"/>
      <c r="PHZ3" s="7"/>
      <c r="PIA3" s="7"/>
      <c r="PIB3" s="7"/>
      <c r="PIC3" s="7"/>
      <c r="PID3" s="7"/>
      <c r="PIE3" s="7"/>
      <c r="PIF3" s="7"/>
      <c r="PIG3" s="7"/>
      <c r="PIH3" s="7"/>
      <c r="PII3" s="7"/>
      <c r="PIJ3" s="7"/>
      <c r="PIK3" s="7"/>
      <c r="PIL3" s="7"/>
      <c r="PIM3" s="7"/>
      <c r="PIN3" s="7"/>
      <c r="PIO3" s="7"/>
      <c r="PIP3" s="7"/>
      <c r="PIQ3" s="7"/>
      <c r="PIR3" s="7"/>
      <c r="PIS3" s="7"/>
      <c r="PIT3" s="7"/>
      <c r="PIU3" s="7"/>
      <c r="PIV3" s="7"/>
      <c r="PIW3" s="7"/>
      <c r="PIX3" s="7"/>
      <c r="PIY3" s="7"/>
      <c r="PIZ3" s="7"/>
      <c r="PJA3" s="7"/>
      <c r="PJB3" s="7"/>
      <c r="PJC3" s="7"/>
      <c r="PJD3" s="7"/>
      <c r="PJE3" s="7"/>
      <c r="PJF3" s="7"/>
      <c r="PJG3" s="7"/>
      <c r="PJH3" s="7"/>
      <c r="PJI3" s="7"/>
      <c r="PJJ3" s="7"/>
      <c r="PJK3" s="7"/>
      <c r="PJL3" s="7"/>
      <c r="PJM3" s="7"/>
      <c r="PJN3" s="7"/>
      <c r="PJO3" s="7"/>
      <c r="PJP3" s="7"/>
      <c r="PJQ3" s="7"/>
      <c r="PJR3" s="7"/>
      <c r="PJS3" s="7"/>
      <c r="PJT3" s="7"/>
      <c r="PJU3" s="7"/>
      <c r="PJV3" s="7"/>
      <c r="PJW3" s="7"/>
      <c r="PJX3" s="7"/>
      <c r="PJY3" s="7"/>
      <c r="PJZ3" s="7"/>
      <c r="PKA3" s="7"/>
      <c r="PKB3" s="7"/>
      <c r="PKC3" s="7"/>
      <c r="PKD3" s="7"/>
      <c r="PKE3" s="7"/>
      <c r="PKF3" s="7"/>
      <c r="PKG3" s="7"/>
      <c r="PKH3" s="7"/>
      <c r="PKI3" s="7"/>
      <c r="PKJ3" s="7"/>
      <c r="PKK3" s="7"/>
      <c r="PKL3" s="7"/>
      <c r="PKM3" s="7"/>
      <c r="PKN3" s="7"/>
      <c r="PKO3" s="7"/>
      <c r="PKP3" s="7"/>
      <c r="PKQ3" s="7"/>
      <c r="PKR3" s="7"/>
      <c r="PKS3" s="7"/>
      <c r="PKT3" s="7"/>
      <c r="PKU3" s="7"/>
      <c r="PKV3" s="7"/>
      <c r="PKW3" s="7"/>
      <c r="PKX3" s="7"/>
      <c r="PKY3" s="7"/>
      <c r="PKZ3" s="7"/>
      <c r="PLA3" s="7"/>
      <c r="PLB3" s="7"/>
      <c r="PLC3" s="7"/>
      <c r="PLD3" s="7"/>
      <c r="PLE3" s="7"/>
      <c r="PLF3" s="7"/>
      <c r="PLG3" s="7"/>
      <c r="PLH3" s="7"/>
      <c r="PLI3" s="7"/>
      <c r="PLJ3" s="7"/>
      <c r="PLK3" s="7"/>
      <c r="PLL3" s="7"/>
      <c r="PLM3" s="7"/>
      <c r="PLN3" s="7"/>
      <c r="PLO3" s="7"/>
      <c r="PLP3" s="7"/>
      <c r="PLQ3" s="7"/>
      <c r="PLR3" s="7"/>
      <c r="PLS3" s="7"/>
      <c r="PLT3" s="7"/>
      <c r="PLU3" s="7"/>
      <c r="PLV3" s="7"/>
      <c r="PLW3" s="7"/>
      <c r="PLX3" s="7"/>
      <c r="PLY3" s="7"/>
      <c r="PLZ3" s="7"/>
      <c r="PMA3" s="7"/>
      <c r="PMB3" s="7"/>
      <c r="PMC3" s="7"/>
      <c r="PMD3" s="7"/>
      <c r="PME3" s="7"/>
      <c r="PMF3" s="7"/>
      <c r="PMG3" s="7"/>
      <c r="PMH3" s="7"/>
      <c r="PMI3" s="7"/>
      <c r="PMJ3" s="7"/>
      <c r="PMK3" s="7"/>
      <c r="PML3" s="7"/>
      <c r="PMM3" s="7"/>
      <c r="PMN3" s="7"/>
      <c r="PMO3" s="7"/>
      <c r="PMP3" s="7"/>
      <c r="PMQ3" s="7"/>
      <c r="PMR3" s="7"/>
      <c r="PMS3" s="7"/>
      <c r="PMT3" s="7"/>
      <c r="PMU3" s="7"/>
      <c r="PMV3" s="7"/>
      <c r="PMW3" s="7"/>
      <c r="PMX3" s="7"/>
      <c r="PMY3" s="7"/>
      <c r="PMZ3" s="7"/>
      <c r="PNA3" s="7"/>
      <c r="PNB3" s="7"/>
      <c r="PNC3" s="7"/>
      <c r="PND3" s="7"/>
      <c r="PNE3" s="7"/>
      <c r="PNF3" s="7"/>
      <c r="PNG3" s="7"/>
      <c r="PNH3" s="7"/>
      <c r="PNI3" s="7"/>
      <c r="PNJ3" s="7"/>
      <c r="PNK3" s="7"/>
      <c r="PNL3" s="7"/>
      <c r="PNM3" s="7"/>
      <c r="PNN3" s="7"/>
      <c r="PNO3" s="7"/>
      <c r="PNP3" s="7"/>
      <c r="PNQ3" s="7"/>
      <c r="PNR3" s="7"/>
      <c r="PNS3" s="7"/>
      <c r="PNT3" s="7"/>
      <c r="PNU3" s="7"/>
      <c r="PNV3" s="7"/>
      <c r="PNW3" s="7"/>
      <c r="PNX3" s="7"/>
      <c r="PNY3" s="7"/>
      <c r="PNZ3" s="7"/>
      <c r="POA3" s="7"/>
      <c r="POB3" s="7"/>
      <c r="POC3" s="7"/>
      <c r="POD3" s="7"/>
      <c r="POE3" s="7"/>
      <c r="POF3" s="7"/>
      <c r="POG3" s="7"/>
      <c r="POH3" s="7"/>
      <c r="POI3" s="7"/>
      <c r="POJ3" s="7"/>
      <c r="POK3" s="7"/>
      <c r="POL3" s="7"/>
      <c r="POM3" s="7"/>
      <c r="PON3" s="7"/>
      <c r="POO3" s="7"/>
      <c r="POP3" s="7"/>
      <c r="POQ3" s="7"/>
      <c r="POR3" s="7"/>
      <c r="POS3" s="7"/>
      <c r="POT3" s="7"/>
      <c r="POU3" s="7"/>
      <c r="POV3" s="7"/>
      <c r="POW3" s="7"/>
      <c r="POX3" s="7"/>
      <c r="POY3" s="7"/>
      <c r="POZ3" s="7"/>
      <c r="PPA3" s="7"/>
      <c r="PPB3" s="7"/>
      <c r="PPC3" s="7"/>
      <c r="PPD3" s="7"/>
      <c r="PPE3" s="7"/>
      <c r="PPF3" s="7"/>
      <c r="PPG3" s="7"/>
      <c r="PPH3" s="7"/>
      <c r="PPI3" s="7"/>
      <c r="PPJ3" s="7"/>
      <c r="PPK3" s="7"/>
      <c r="PPL3" s="7"/>
      <c r="PPM3" s="7"/>
      <c r="PPN3" s="7"/>
      <c r="PPO3" s="7"/>
      <c r="PPP3" s="7"/>
      <c r="PPQ3" s="7"/>
      <c r="PPR3" s="7"/>
      <c r="PPS3" s="7"/>
      <c r="PPT3" s="7"/>
      <c r="PPU3" s="7"/>
      <c r="PPV3" s="7"/>
      <c r="PPW3" s="7"/>
      <c r="PPX3" s="7"/>
      <c r="PPY3" s="7"/>
      <c r="PPZ3" s="7"/>
      <c r="PQA3" s="7"/>
      <c r="PQB3" s="7"/>
      <c r="PQC3" s="7"/>
      <c r="PQD3" s="7"/>
      <c r="PQE3" s="7"/>
      <c r="PQF3" s="7"/>
      <c r="PQG3" s="7"/>
      <c r="PQH3" s="7"/>
      <c r="PQI3" s="7"/>
      <c r="PQJ3" s="7"/>
      <c r="PQK3" s="7"/>
      <c r="PQL3" s="7"/>
      <c r="PQM3" s="7"/>
      <c r="PQN3" s="7"/>
      <c r="PQO3" s="7"/>
      <c r="PQP3" s="7"/>
      <c r="PQQ3" s="7"/>
      <c r="PQR3" s="7"/>
      <c r="PQS3" s="7"/>
      <c r="PQT3" s="7"/>
      <c r="PQU3" s="7"/>
      <c r="PQV3" s="7"/>
      <c r="PQW3" s="7"/>
      <c r="PQX3" s="7"/>
      <c r="PQY3" s="7"/>
      <c r="PQZ3" s="7"/>
      <c r="PRA3" s="7"/>
      <c r="PRB3" s="7"/>
      <c r="PRC3" s="7"/>
      <c r="PRD3" s="7"/>
      <c r="PRE3" s="7"/>
      <c r="PRF3" s="7"/>
      <c r="PRG3" s="7"/>
      <c r="PRH3" s="7"/>
      <c r="PRI3" s="7"/>
      <c r="PRJ3" s="7"/>
      <c r="PRK3" s="7"/>
      <c r="PRL3" s="7"/>
      <c r="PRM3" s="7"/>
      <c r="PRN3" s="7"/>
      <c r="PRO3" s="7"/>
      <c r="PRP3" s="7"/>
      <c r="PRQ3" s="7"/>
      <c r="PRR3" s="7"/>
      <c r="PRS3" s="7"/>
      <c r="PRT3" s="7"/>
      <c r="PRU3" s="7"/>
      <c r="PRV3" s="7"/>
      <c r="PRW3" s="7"/>
      <c r="PRX3" s="7"/>
      <c r="PRY3" s="7"/>
      <c r="PRZ3" s="7"/>
      <c r="PSA3" s="7"/>
      <c r="PSB3" s="7"/>
      <c r="PSC3" s="7"/>
      <c r="PSD3" s="7"/>
      <c r="PSE3" s="7"/>
      <c r="PSF3" s="7"/>
      <c r="PSG3" s="7"/>
      <c r="PSH3" s="7"/>
      <c r="PSI3" s="7"/>
      <c r="PSJ3" s="7"/>
      <c r="PSK3" s="7"/>
      <c r="PSL3" s="7"/>
      <c r="PSM3" s="7"/>
      <c r="PSN3" s="7"/>
      <c r="PSO3" s="7"/>
      <c r="PSP3" s="7"/>
      <c r="PSQ3" s="7"/>
      <c r="PSR3" s="7"/>
      <c r="PSS3" s="7"/>
      <c r="PST3" s="7"/>
      <c r="PSU3" s="7"/>
      <c r="PSV3" s="7"/>
      <c r="PSW3" s="7"/>
      <c r="PSX3" s="7"/>
      <c r="PSY3" s="7"/>
      <c r="PSZ3" s="7"/>
      <c r="PTA3" s="7"/>
      <c r="PTB3" s="7"/>
      <c r="PTC3" s="7"/>
      <c r="PTD3" s="7"/>
      <c r="PTE3" s="7"/>
      <c r="PTF3" s="7"/>
      <c r="PTG3" s="7"/>
      <c r="PTH3" s="7"/>
      <c r="PTI3" s="7"/>
      <c r="PTJ3" s="7"/>
      <c r="PTK3" s="7"/>
      <c r="PTL3" s="7"/>
      <c r="PTM3" s="7"/>
      <c r="PTN3" s="7"/>
      <c r="PTO3" s="7"/>
      <c r="PTP3" s="7"/>
      <c r="PTQ3" s="7"/>
      <c r="PTR3" s="7"/>
      <c r="PTS3" s="7"/>
      <c r="PTT3" s="7"/>
      <c r="PTU3" s="7"/>
      <c r="PTV3" s="7"/>
      <c r="PTW3" s="7"/>
      <c r="PTX3" s="7"/>
      <c r="PTY3" s="7"/>
      <c r="PTZ3" s="7"/>
      <c r="PUA3" s="7"/>
      <c r="PUB3" s="7"/>
      <c r="PUC3" s="7"/>
      <c r="PUD3" s="7"/>
      <c r="PUE3" s="7"/>
      <c r="PUF3" s="7"/>
      <c r="PUG3" s="7"/>
      <c r="PUH3" s="7"/>
      <c r="PUI3" s="7"/>
      <c r="PUJ3" s="7"/>
      <c r="PUK3" s="7"/>
      <c r="PUL3" s="7"/>
      <c r="PUM3" s="7"/>
      <c r="PUN3" s="7"/>
      <c r="PUO3" s="7"/>
      <c r="PUP3" s="7"/>
      <c r="PUQ3" s="7"/>
      <c r="PUR3" s="7"/>
      <c r="PUS3" s="7"/>
      <c r="PUT3" s="7"/>
      <c r="PUU3" s="7"/>
      <c r="PUV3" s="7"/>
      <c r="PUW3" s="7"/>
      <c r="PUX3" s="7"/>
      <c r="PUY3" s="7"/>
      <c r="PUZ3" s="7"/>
      <c r="PVA3" s="7"/>
      <c r="PVB3" s="7"/>
      <c r="PVC3" s="7"/>
      <c r="PVD3" s="7"/>
      <c r="PVE3" s="7"/>
      <c r="PVF3" s="7"/>
      <c r="PVG3" s="7"/>
      <c r="PVH3" s="7"/>
      <c r="PVI3" s="7"/>
      <c r="PVJ3" s="7"/>
      <c r="PVK3" s="7"/>
      <c r="PVL3" s="7"/>
      <c r="PVM3" s="7"/>
      <c r="PVN3" s="7"/>
      <c r="PVO3" s="7"/>
      <c r="PVP3" s="7"/>
      <c r="PVQ3" s="7"/>
      <c r="PVR3" s="7"/>
      <c r="PVS3" s="7"/>
      <c r="PVT3" s="7"/>
      <c r="PVU3" s="7"/>
      <c r="PVV3" s="7"/>
      <c r="PVW3" s="7"/>
      <c r="PVX3" s="7"/>
      <c r="PVY3" s="7"/>
      <c r="PVZ3" s="7"/>
      <c r="PWA3" s="7"/>
      <c r="PWB3" s="7"/>
      <c r="PWC3" s="7"/>
      <c r="PWD3" s="7"/>
      <c r="PWE3" s="7"/>
      <c r="PWF3" s="7"/>
      <c r="PWG3" s="7"/>
      <c r="PWH3" s="7"/>
      <c r="PWI3" s="7"/>
      <c r="PWJ3" s="7"/>
      <c r="PWK3" s="7"/>
      <c r="PWL3" s="7"/>
      <c r="PWM3" s="7"/>
      <c r="PWN3" s="7"/>
      <c r="PWO3" s="7"/>
      <c r="PWP3" s="7"/>
      <c r="PWQ3" s="7"/>
      <c r="PWR3" s="7"/>
      <c r="PWS3" s="7"/>
      <c r="PWT3" s="7"/>
      <c r="PWU3" s="7"/>
      <c r="PWV3" s="7"/>
      <c r="PWW3" s="7"/>
      <c r="PWX3" s="7"/>
      <c r="PWY3" s="7"/>
      <c r="PWZ3" s="7"/>
      <c r="PXA3" s="7"/>
      <c r="PXB3" s="7"/>
      <c r="PXC3" s="7"/>
      <c r="PXD3" s="7"/>
      <c r="PXE3" s="7"/>
      <c r="PXF3" s="7"/>
      <c r="PXG3" s="7"/>
      <c r="PXH3" s="7"/>
      <c r="PXI3" s="7"/>
      <c r="PXJ3" s="7"/>
      <c r="PXK3" s="7"/>
      <c r="PXL3" s="7"/>
      <c r="PXM3" s="7"/>
      <c r="PXN3" s="7"/>
      <c r="PXO3" s="7"/>
      <c r="PXP3" s="7"/>
      <c r="PXQ3" s="7"/>
      <c r="PXR3" s="7"/>
      <c r="PXS3" s="7"/>
      <c r="PXT3" s="7"/>
      <c r="PXU3" s="7"/>
      <c r="PXV3" s="7"/>
      <c r="PXW3" s="7"/>
      <c r="PXX3" s="7"/>
      <c r="PXY3" s="7"/>
      <c r="PXZ3" s="7"/>
      <c r="PYA3" s="7"/>
      <c r="PYB3" s="7"/>
      <c r="PYC3" s="7"/>
      <c r="PYD3" s="7"/>
      <c r="PYE3" s="7"/>
      <c r="PYF3" s="7"/>
      <c r="PYG3" s="7"/>
      <c r="PYH3" s="7"/>
      <c r="PYI3" s="7"/>
      <c r="PYJ3" s="7"/>
      <c r="PYK3" s="7"/>
      <c r="PYL3" s="7"/>
      <c r="PYM3" s="7"/>
      <c r="PYN3" s="7"/>
      <c r="PYO3" s="7"/>
      <c r="PYP3" s="7"/>
      <c r="PYQ3" s="7"/>
      <c r="PYR3" s="7"/>
      <c r="PYS3" s="7"/>
      <c r="PYT3" s="7"/>
      <c r="PYU3" s="7"/>
      <c r="PYV3" s="7"/>
      <c r="PYW3" s="7"/>
      <c r="PYX3" s="7"/>
      <c r="PYY3" s="7"/>
      <c r="PYZ3" s="7"/>
      <c r="PZA3" s="7"/>
      <c r="PZB3" s="7"/>
      <c r="PZC3" s="7"/>
      <c r="PZD3" s="7"/>
      <c r="PZE3" s="7"/>
      <c r="PZF3" s="7"/>
      <c r="PZG3" s="7"/>
      <c r="PZH3" s="7"/>
      <c r="PZI3" s="7"/>
      <c r="PZJ3" s="7"/>
      <c r="PZK3" s="7"/>
      <c r="PZL3" s="7"/>
      <c r="PZM3" s="7"/>
      <c r="PZN3" s="7"/>
      <c r="PZO3" s="7"/>
      <c r="PZP3" s="7"/>
      <c r="PZQ3" s="7"/>
      <c r="PZR3" s="7"/>
      <c r="PZS3" s="7"/>
      <c r="PZT3" s="7"/>
      <c r="PZU3" s="7"/>
      <c r="PZV3" s="7"/>
      <c r="PZW3" s="7"/>
      <c r="PZX3" s="7"/>
      <c r="PZY3" s="7"/>
      <c r="PZZ3" s="7"/>
      <c r="QAA3" s="7"/>
      <c r="QAB3" s="7"/>
      <c r="QAC3" s="7"/>
      <c r="QAD3" s="7"/>
      <c r="QAE3" s="7"/>
      <c r="QAF3" s="7"/>
      <c r="QAG3" s="7"/>
      <c r="QAH3" s="7"/>
      <c r="QAI3" s="7"/>
      <c r="QAJ3" s="7"/>
      <c r="QAK3" s="7"/>
      <c r="QAL3" s="7"/>
      <c r="QAM3" s="7"/>
      <c r="QAN3" s="7"/>
      <c r="QAO3" s="7"/>
      <c r="QAP3" s="7"/>
      <c r="QAQ3" s="7"/>
      <c r="QAR3" s="7"/>
      <c r="QAS3" s="7"/>
      <c r="QAT3" s="7"/>
      <c r="QAU3" s="7"/>
      <c r="QAV3" s="7"/>
      <c r="QAW3" s="7"/>
      <c r="QAX3" s="7"/>
      <c r="QAY3" s="7"/>
      <c r="QAZ3" s="7"/>
      <c r="QBA3" s="7"/>
      <c r="QBB3" s="7"/>
      <c r="QBC3" s="7"/>
      <c r="QBD3" s="7"/>
      <c r="QBE3" s="7"/>
      <c r="QBF3" s="7"/>
      <c r="QBG3" s="7"/>
      <c r="QBH3" s="7"/>
      <c r="QBI3" s="7"/>
      <c r="QBJ3" s="7"/>
      <c r="QBK3" s="7"/>
      <c r="QBL3" s="7"/>
      <c r="QBM3" s="7"/>
      <c r="QBN3" s="7"/>
      <c r="QBO3" s="7"/>
      <c r="QBP3" s="7"/>
      <c r="QBQ3" s="7"/>
      <c r="QBR3" s="7"/>
      <c r="QBS3" s="7"/>
      <c r="QBT3" s="7"/>
      <c r="QBU3" s="7"/>
      <c r="QBV3" s="7"/>
      <c r="QBW3" s="7"/>
      <c r="QBX3" s="7"/>
      <c r="QBY3" s="7"/>
      <c r="QBZ3" s="7"/>
      <c r="QCA3" s="7"/>
      <c r="QCB3" s="7"/>
      <c r="QCC3" s="7"/>
      <c r="QCD3" s="7"/>
      <c r="QCE3" s="7"/>
      <c r="QCF3" s="7"/>
      <c r="QCG3" s="7"/>
      <c r="QCH3" s="7"/>
      <c r="QCI3" s="7"/>
      <c r="QCJ3" s="7"/>
      <c r="QCK3" s="7"/>
      <c r="QCL3" s="7"/>
      <c r="QCM3" s="7"/>
      <c r="QCN3" s="7"/>
      <c r="QCO3" s="7"/>
      <c r="QCP3" s="7"/>
      <c r="QCQ3" s="7"/>
      <c r="QCR3" s="7"/>
      <c r="QCS3" s="7"/>
      <c r="QCT3" s="7"/>
      <c r="QCU3" s="7"/>
      <c r="QCV3" s="7"/>
      <c r="QCW3" s="7"/>
      <c r="QCX3" s="7"/>
      <c r="QCY3" s="7"/>
      <c r="QCZ3" s="7"/>
      <c r="QDA3" s="7"/>
      <c r="QDB3" s="7"/>
      <c r="QDC3" s="7"/>
      <c r="QDD3" s="7"/>
      <c r="QDE3" s="7"/>
      <c r="QDF3" s="7"/>
      <c r="QDG3" s="7"/>
      <c r="QDH3" s="7"/>
      <c r="QDI3" s="7"/>
      <c r="QDJ3" s="7"/>
      <c r="QDK3" s="7"/>
      <c r="QDL3" s="7"/>
      <c r="QDM3" s="7"/>
      <c r="QDN3" s="7"/>
      <c r="QDO3" s="7"/>
      <c r="QDP3" s="7"/>
      <c r="QDQ3" s="7"/>
      <c r="QDR3" s="7"/>
      <c r="QDS3" s="7"/>
      <c r="QDT3" s="7"/>
      <c r="QDU3" s="7"/>
      <c r="QDV3" s="7"/>
      <c r="QDW3" s="7"/>
      <c r="QDX3" s="7"/>
      <c r="QDY3" s="7"/>
      <c r="QDZ3" s="7"/>
      <c r="QEA3" s="7"/>
      <c r="QEB3" s="7"/>
      <c r="QEC3" s="7"/>
      <c r="QED3" s="7"/>
      <c r="QEE3" s="7"/>
      <c r="QEF3" s="7"/>
      <c r="QEG3" s="7"/>
      <c r="QEH3" s="7"/>
      <c r="QEI3" s="7"/>
      <c r="QEJ3" s="7"/>
      <c r="QEK3" s="7"/>
      <c r="QEL3" s="7"/>
      <c r="QEM3" s="7"/>
      <c r="QEN3" s="7"/>
      <c r="QEO3" s="7"/>
      <c r="QEP3" s="7"/>
      <c r="QEQ3" s="7"/>
      <c r="QER3" s="7"/>
      <c r="QES3" s="7"/>
      <c r="QET3" s="7"/>
      <c r="QEU3" s="7"/>
      <c r="QEV3" s="7"/>
      <c r="QEW3" s="7"/>
      <c r="QEX3" s="7"/>
      <c r="QEY3" s="7"/>
      <c r="QEZ3" s="7"/>
      <c r="QFA3" s="7"/>
      <c r="QFB3" s="7"/>
      <c r="QFC3" s="7"/>
      <c r="QFD3" s="7"/>
      <c r="QFE3" s="7"/>
      <c r="QFF3" s="7"/>
      <c r="QFG3" s="7"/>
      <c r="QFH3" s="7"/>
      <c r="QFI3" s="7"/>
      <c r="QFJ3" s="7"/>
      <c r="QFK3" s="7"/>
      <c r="QFL3" s="7"/>
      <c r="QFM3" s="7"/>
      <c r="QFN3" s="7"/>
      <c r="QFO3" s="7"/>
      <c r="QFP3" s="7"/>
      <c r="QFQ3" s="7"/>
      <c r="QFR3" s="7"/>
      <c r="QFS3" s="7"/>
      <c r="QFT3" s="7"/>
      <c r="QFU3" s="7"/>
      <c r="QFV3" s="7"/>
      <c r="QFW3" s="7"/>
      <c r="QFX3" s="7"/>
      <c r="QFY3" s="7"/>
      <c r="QFZ3" s="7"/>
      <c r="QGA3" s="7"/>
      <c r="QGB3" s="7"/>
      <c r="QGC3" s="7"/>
      <c r="QGD3" s="7"/>
      <c r="QGE3" s="7"/>
      <c r="QGF3" s="7"/>
      <c r="QGG3" s="7"/>
      <c r="QGH3" s="7"/>
      <c r="QGI3" s="7"/>
      <c r="QGJ3" s="7"/>
      <c r="QGK3" s="7"/>
      <c r="QGL3" s="7"/>
      <c r="QGM3" s="7"/>
      <c r="QGN3" s="7"/>
      <c r="QGO3" s="7"/>
      <c r="QGP3" s="7"/>
      <c r="QGQ3" s="7"/>
      <c r="QGR3" s="7"/>
      <c r="QGS3" s="7"/>
      <c r="QGT3" s="7"/>
      <c r="QGU3" s="7"/>
      <c r="QGV3" s="7"/>
      <c r="QGW3" s="7"/>
      <c r="QGX3" s="7"/>
      <c r="QGY3" s="7"/>
      <c r="QGZ3" s="7"/>
      <c r="QHA3" s="7"/>
      <c r="QHB3" s="7"/>
      <c r="QHC3" s="7"/>
      <c r="QHD3" s="7"/>
      <c r="QHE3" s="7"/>
      <c r="QHF3" s="7"/>
      <c r="QHG3" s="7"/>
      <c r="QHH3" s="7"/>
      <c r="QHI3" s="7"/>
      <c r="QHJ3" s="7"/>
      <c r="QHK3" s="7"/>
      <c r="QHL3" s="7"/>
      <c r="QHM3" s="7"/>
      <c r="QHN3" s="7"/>
      <c r="QHO3" s="7"/>
      <c r="QHP3" s="7"/>
      <c r="QHQ3" s="7"/>
      <c r="QHR3" s="7"/>
      <c r="QHS3" s="7"/>
      <c r="QHT3" s="7"/>
      <c r="QHU3" s="7"/>
      <c r="QHV3" s="7"/>
      <c r="QHW3" s="7"/>
      <c r="QHX3" s="7"/>
      <c r="QHY3" s="7"/>
      <c r="QHZ3" s="7"/>
      <c r="QIA3" s="7"/>
      <c r="QIB3" s="7"/>
      <c r="QIC3" s="7"/>
      <c r="QID3" s="7"/>
      <c r="QIE3" s="7"/>
      <c r="QIF3" s="7"/>
      <c r="QIG3" s="7"/>
      <c r="QIH3" s="7"/>
      <c r="QII3" s="7"/>
      <c r="QIJ3" s="7"/>
      <c r="QIK3" s="7"/>
      <c r="QIL3" s="7"/>
      <c r="QIM3" s="7"/>
      <c r="QIN3" s="7"/>
      <c r="QIO3" s="7"/>
      <c r="QIP3" s="7"/>
      <c r="QIQ3" s="7"/>
      <c r="QIR3" s="7"/>
      <c r="QIS3" s="7"/>
      <c r="QIT3" s="7"/>
      <c r="QIU3" s="7"/>
      <c r="QIV3" s="7"/>
      <c r="QIW3" s="7"/>
      <c r="QIX3" s="7"/>
      <c r="QIY3" s="7"/>
      <c r="QIZ3" s="7"/>
      <c r="QJA3" s="7"/>
      <c r="QJB3" s="7"/>
      <c r="QJC3" s="7"/>
      <c r="QJD3" s="7"/>
      <c r="QJE3" s="7"/>
      <c r="QJF3" s="7"/>
      <c r="QJG3" s="7"/>
      <c r="QJH3" s="7"/>
      <c r="QJI3" s="7"/>
      <c r="QJJ3" s="7"/>
      <c r="QJK3" s="7"/>
      <c r="QJL3" s="7"/>
      <c r="QJM3" s="7"/>
      <c r="QJN3" s="7"/>
      <c r="QJO3" s="7"/>
      <c r="QJP3" s="7"/>
      <c r="QJQ3" s="7"/>
      <c r="QJR3" s="7"/>
      <c r="QJS3" s="7"/>
      <c r="QJT3" s="7"/>
      <c r="QJU3" s="7"/>
      <c r="QJV3" s="7"/>
      <c r="QJW3" s="7"/>
      <c r="QJX3" s="7"/>
      <c r="QJY3" s="7"/>
      <c r="QJZ3" s="7"/>
      <c r="QKA3" s="7"/>
      <c r="QKB3" s="7"/>
      <c r="QKC3" s="7"/>
      <c r="QKD3" s="7"/>
      <c r="QKE3" s="7"/>
      <c r="QKF3" s="7"/>
      <c r="QKG3" s="7"/>
      <c r="QKH3" s="7"/>
      <c r="QKI3" s="7"/>
      <c r="QKJ3" s="7"/>
      <c r="QKK3" s="7"/>
      <c r="QKL3" s="7"/>
      <c r="QKM3" s="7"/>
      <c r="QKN3" s="7"/>
      <c r="QKO3" s="7"/>
      <c r="QKP3" s="7"/>
      <c r="QKQ3" s="7"/>
      <c r="QKR3" s="7"/>
      <c r="QKS3" s="7"/>
      <c r="QKT3" s="7"/>
      <c r="QKU3" s="7"/>
      <c r="QKV3" s="7"/>
      <c r="QKW3" s="7"/>
      <c r="QKX3" s="7"/>
      <c r="QKY3" s="7"/>
      <c r="QKZ3" s="7"/>
      <c r="QLA3" s="7"/>
      <c r="QLB3" s="7"/>
      <c r="QLC3" s="7"/>
      <c r="QLD3" s="7"/>
      <c r="QLE3" s="7"/>
      <c r="QLF3" s="7"/>
      <c r="QLG3" s="7"/>
      <c r="QLH3" s="7"/>
      <c r="QLI3" s="7"/>
      <c r="QLJ3" s="7"/>
      <c r="QLK3" s="7"/>
      <c r="QLL3" s="7"/>
      <c r="QLM3" s="7"/>
      <c r="QLN3" s="7"/>
      <c r="QLO3" s="7"/>
      <c r="QLP3" s="7"/>
      <c r="QLQ3" s="7"/>
      <c r="QLR3" s="7"/>
      <c r="QLS3" s="7"/>
      <c r="QLT3" s="7"/>
      <c r="QLU3" s="7"/>
      <c r="QLV3" s="7"/>
      <c r="QLW3" s="7"/>
      <c r="QLX3" s="7"/>
      <c r="QLY3" s="7"/>
      <c r="QLZ3" s="7"/>
      <c r="QMA3" s="7"/>
      <c r="QMB3" s="7"/>
      <c r="QMC3" s="7"/>
      <c r="QMD3" s="7"/>
      <c r="QME3" s="7"/>
      <c r="QMF3" s="7"/>
      <c r="QMG3" s="7"/>
      <c r="QMH3" s="7"/>
      <c r="QMI3" s="7"/>
      <c r="QMJ3" s="7"/>
      <c r="QMK3" s="7"/>
      <c r="QML3" s="7"/>
      <c r="QMM3" s="7"/>
      <c r="QMN3" s="7"/>
      <c r="QMO3" s="7"/>
      <c r="QMP3" s="7"/>
      <c r="QMQ3" s="7"/>
      <c r="QMR3" s="7"/>
      <c r="QMS3" s="7"/>
      <c r="QMT3" s="7"/>
      <c r="QMU3" s="7"/>
      <c r="QMV3" s="7"/>
      <c r="QMW3" s="7"/>
      <c r="QMX3" s="7"/>
      <c r="QMY3" s="7"/>
      <c r="QMZ3" s="7"/>
      <c r="QNA3" s="7"/>
      <c r="QNB3" s="7"/>
      <c r="QNC3" s="7"/>
      <c r="QND3" s="7"/>
      <c r="QNE3" s="7"/>
      <c r="QNF3" s="7"/>
      <c r="QNG3" s="7"/>
      <c r="QNH3" s="7"/>
      <c r="QNI3" s="7"/>
      <c r="QNJ3" s="7"/>
      <c r="QNK3" s="7"/>
      <c r="QNL3" s="7"/>
      <c r="QNM3" s="7"/>
      <c r="QNN3" s="7"/>
      <c r="QNO3" s="7"/>
      <c r="QNP3" s="7"/>
      <c r="QNQ3" s="7"/>
      <c r="QNR3" s="7"/>
      <c r="QNS3" s="7"/>
      <c r="QNT3" s="7"/>
      <c r="QNU3" s="7"/>
      <c r="QNV3" s="7"/>
      <c r="QNW3" s="7"/>
      <c r="QNX3" s="7"/>
      <c r="QNY3" s="7"/>
      <c r="QNZ3" s="7"/>
      <c r="QOA3" s="7"/>
      <c r="QOB3" s="7"/>
      <c r="QOC3" s="7"/>
      <c r="QOD3" s="7"/>
      <c r="QOE3" s="7"/>
      <c r="QOF3" s="7"/>
      <c r="QOG3" s="7"/>
      <c r="QOH3" s="7"/>
      <c r="QOI3" s="7"/>
      <c r="QOJ3" s="7"/>
      <c r="QOK3" s="7"/>
      <c r="QOL3" s="7"/>
      <c r="QOM3" s="7"/>
      <c r="QON3" s="7"/>
      <c r="QOO3" s="7"/>
      <c r="QOP3" s="7"/>
      <c r="QOQ3" s="7"/>
      <c r="QOR3" s="7"/>
      <c r="QOS3" s="7"/>
      <c r="QOT3" s="7"/>
      <c r="QOU3" s="7"/>
      <c r="QOV3" s="7"/>
      <c r="QOW3" s="7"/>
      <c r="QOX3" s="7"/>
      <c r="QOY3" s="7"/>
      <c r="QOZ3" s="7"/>
      <c r="QPA3" s="7"/>
      <c r="QPB3" s="7"/>
      <c r="QPC3" s="7"/>
      <c r="QPD3" s="7"/>
      <c r="QPE3" s="7"/>
      <c r="QPF3" s="7"/>
      <c r="QPG3" s="7"/>
      <c r="QPH3" s="7"/>
      <c r="QPI3" s="7"/>
      <c r="QPJ3" s="7"/>
      <c r="QPK3" s="7"/>
      <c r="QPL3" s="7"/>
      <c r="QPM3" s="7"/>
      <c r="QPN3" s="7"/>
      <c r="QPO3" s="7"/>
      <c r="QPP3" s="7"/>
      <c r="QPQ3" s="7"/>
      <c r="QPR3" s="7"/>
      <c r="QPS3" s="7"/>
      <c r="QPT3" s="7"/>
      <c r="QPU3" s="7"/>
      <c r="QPV3" s="7"/>
      <c r="QPW3" s="7"/>
      <c r="QPX3" s="7"/>
      <c r="QPY3" s="7"/>
      <c r="QPZ3" s="7"/>
      <c r="QQA3" s="7"/>
      <c r="QQB3" s="7"/>
      <c r="QQC3" s="7"/>
      <c r="QQD3" s="7"/>
      <c r="QQE3" s="7"/>
      <c r="QQF3" s="7"/>
      <c r="QQG3" s="7"/>
      <c r="QQH3" s="7"/>
      <c r="QQI3" s="7"/>
      <c r="QQJ3" s="7"/>
      <c r="QQK3" s="7"/>
      <c r="QQL3" s="7"/>
      <c r="QQM3" s="7"/>
      <c r="QQN3" s="7"/>
      <c r="QQO3" s="7"/>
      <c r="QQP3" s="7"/>
      <c r="QQQ3" s="7"/>
      <c r="QQR3" s="7"/>
      <c r="QQS3" s="7"/>
      <c r="QQT3" s="7"/>
      <c r="QQU3" s="7"/>
      <c r="QQV3" s="7"/>
      <c r="QQW3" s="7"/>
      <c r="QQX3" s="7"/>
      <c r="QQY3" s="7"/>
      <c r="QQZ3" s="7"/>
      <c r="QRA3" s="7"/>
      <c r="QRB3" s="7"/>
      <c r="QRC3" s="7"/>
      <c r="QRD3" s="7"/>
      <c r="QRE3" s="7"/>
      <c r="QRF3" s="7"/>
      <c r="QRG3" s="7"/>
      <c r="QRH3" s="7"/>
      <c r="QRI3" s="7"/>
      <c r="QRJ3" s="7"/>
      <c r="QRK3" s="7"/>
      <c r="QRL3" s="7"/>
      <c r="QRM3" s="7"/>
      <c r="QRN3" s="7"/>
      <c r="QRO3" s="7"/>
      <c r="QRP3" s="7"/>
      <c r="QRQ3" s="7"/>
      <c r="QRR3" s="7"/>
      <c r="QRS3" s="7"/>
      <c r="QRT3" s="7"/>
      <c r="QRU3" s="7"/>
      <c r="QRV3" s="7"/>
      <c r="QRW3" s="7"/>
      <c r="QRX3" s="7"/>
      <c r="QRY3" s="7"/>
      <c r="QRZ3" s="7"/>
      <c r="QSA3" s="7"/>
      <c r="QSB3" s="7"/>
      <c r="QSC3" s="7"/>
      <c r="QSD3" s="7"/>
      <c r="QSE3" s="7"/>
      <c r="QSF3" s="7"/>
      <c r="QSG3" s="7"/>
      <c r="QSH3" s="7"/>
      <c r="QSI3" s="7"/>
      <c r="QSJ3" s="7"/>
      <c r="QSK3" s="7"/>
      <c r="QSL3" s="7"/>
      <c r="QSM3" s="7"/>
      <c r="QSN3" s="7"/>
      <c r="QSO3" s="7"/>
      <c r="QSP3" s="7"/>
      <c r="QSQ3" s="7"/>
      <c r="QSR3" s="7"/>
      <c r="QSS3" s="7"/>
      <c r="QST3" s="7"/>
      <c r="QSU3" s="7"/>
      <c r="QSV3" s="7"/>
      <c r="QSW3" s="7"/>
      <c r="QSX3" s="7"/>
      <c r="QSY3" s="7"/>
      <c r="QSZ3" s="7"/>
      <c r="QTA3" s="7"/>
      <c r="QTB3" s="7"/>
      <c r="QTC3" s="7"/>
      <c r="QTD3" s="7"/>
      <c r="QTE3" s="7"/>
      <c r="QTF3" s="7"/>
      <c r="QTG3" s="7"/>
      <c r="QTH3" s="7"/>
      <c r="QTI3" s="7"/>
      <c r="QTJ3" s="7"/>
      <c r="QTK3" s="7"/>
      <c r="QTL3" s="7"/>
      <c r="QTM3" s="7"/>
      <c r="QTN3" s="7"/>
      <c r="QTO3" s="7"/>
      <c r="QTP3" s="7"/>
      <c r="QTQ3" s="7"/>
      <c r="QTR3" s="7"/>
      <c r="QTS3" s="7"/>
      <c r="QTT3" s="7"/>
      <c r="QTU3" s="7"/>
      <c r="QTV3" s="7"/>
      <c r="QTW3" s="7"/>
      <c r="QTX3" s="7"/>
      <c r="QTY3" s="7"/>
      <c r="QTZ3" s="7"/>
      <c r="QUA3" s="7"/>
      <c r="QUB3" s="7"/>
      <c r="QUC3" s="7"/>
      <c r="QUD3" s="7"/>
      <c r="QUE3" s="7"/>
      <c r="QUF3" s="7"/>
      <c r="QUG3" s="7"/>
      <c r="QUH3" s="7"/>
      <c r="QUI3" s="7"/>
      <c r="QUJ3" s="7"/>
      <c r="QUK3" s="7"/>
      <c r="QUL3" s="7"/>
      <c r="QUM3" s="7"/>
      <c r="QUN3" s="7"/>
      <c r="QUO3" s="7"/>
      <c r="QUP3" s="7"/>
      <c r="QUQ3" s="7"/>
      <c r="QUR3" s="7"/>
      <c r="QUS3" s="7"/>
      <c r="QUT3" s="7"/>
      <c r="QUU3" s="7"/>
      <c r="QUV3" s="7"/>
      <c r="QUW3" s="7"/>
      <c r="QUX3" s="7"/>
      <c r="QUY3" s="7"/>
      <c r="QUZ3" s="7"/>
      <c r="QVA3" s="7"/>
      <c r="QVB3" s="7"/>
      <c r="QVC3" s="7"/>
      <c r="QVD3" s="7"/>
      <c r="QVE3" s="7"/>
      <c r="QVF3" s="7"/>
      <c r="QVG3" s="7"/>
      <c r="QVH3" s="7"/>
      <c r="QVI3" s="7"/>
      <c r="QVJ3" s="7"/>
      <c r="QVK3" s="7"/>
      <c r="QVL3" s="7"/>
      <c r="QVM3" s="7"/>
      <c r="QVN3" s="7"/>
      <c r="QVO3" s="7"/>
      <c r="QVP3" s="7"/>
      <c r="QVQ3" s="7"/>
      <c r="QVR3" s="7"/>
      <c r="QVS3" s="7"/>
      <c r="QVT3" s="7"/>
      <c r="QVU3" s="7"/>
      <c r="QVV3" s="7"/>
      <c r="QVW3" s="7"/>
      <c r="QVX3" s="7"/>
      <c r="QVY3" s="7"/>
      <c r="QVZ3" s="7"/>
      <c r="QWA3" s="7"/>
      <c r="QWB3" s="7"/>
      <c r="QWC3" s="7"/>
      <c r="QWD3" s="7"/>
      <c r="QWE3" s="7"/>
      <c r="QWF3" s="7"/>
      <c r="QWG3" s="7"/>
      <c r="QWH3" s="7"/>
      <c r="QWI3" s="7"/>
      <c r="QWJ3" s="7"/>
      <c r="QWK3" s="7"/>
      <c r="QWL3" s="7"/>
      <c r="QWM3" s="7"/>
      <c r="QWN3" s="7"/>
      <c r="QWO3" s="7"/>
      <c r="QWP3" s="7"/>
      <c r="QWQ3" s="7"/>
      <c r="QWR3" s="7"/>
      <c r="QWS3" s="7"/>
      <c r="QWT3" s="7"/>
      <c r="QWU3" s="7"/>
      <c r="QWV3" s="7"/>
      <c r="QWW3" s="7"/>
      <c r="QWX3" s="7"/>
      <c r="QWY3" s="7"/>
      <c r="QWZ3" s="7"/>
      <c r="QXA3" s="7"/>
      <c r="QXB3" s="7"/>
      <c r="QXC3" s="7"/>
      <c r="QXD3" s="7"/>
      <c r="QXE3" s="7"/>
      <c r="QXF3" s="7"/>
      <c r="QXG3" s="7"/>
      <c r="QXH3" s="7"/>
      <c r="QXI3" s="7"/>
      <c r="QXJ3" s="7"/>
      <c r="QXK3" s="7"/>
      <c r="QXL3" s="7"/>
      <c r="QXM3" s="7"/>
      <c r="QXN3" s="7"/>
      <c r="QXO3" s="7"/>
      <c r="QXP3" s="7"/>
      <c r="QXQ3" s="7"/>
      <c r="QXR3" s="7"/>
      <c r="QXS3" s="7"/>
      <c r="QXT3" s="7"/>
      <c r="QXU3" s="7"/>
      <c r="QXV3" s="7"/>
      <c r="QXW3" s="7"/>
      <c r="QXX3" s="7"/>
      <c r="QXY3" s="7"/>
      <c r="QXZ3" s="7"/>
      <c r="QYA3" s="7"/>
      <c r="QYB3" s="7"/>
      <c r="QYC3" s="7"/>
      <c r="QYD3" s="7"/>
      <c r="QYE3" s="7"/>
      <c r="QYF3" s="7"/>
      <c r="QYG3" s="7"/>
      <c r="QYH3" s="7"/>
      <c r="QYI3" s="7"/>
      <c r="QYJ3" s="7"/>
      <c r="QYK3" s="7"/>
      <c r="QYL3" s="7"/>
      <c r="QYM3" s="7"/>
      <c r="QYN3" s="7"/>
      <c r="QYO3" s="7"/>
      <c r="QYP3" s="7"/>
      <c r="QYQ3" s="7"/>
      <c r="QYR3" s="7"/>
      <c r="QYS3" s="7"/>
      <c r="QYT3" s="7"/>
      <c r="QYU3" s="7"/>
      <c r="QYV3" s="7"/>
      <c r="QYW3" s="7"/>
      <c r="QYX3" s="7"/>
      <c r="QYY3" s="7"/>
      <c r="QYZ3" s="7"/>
      <c r="QZA3" s="7"/>
      <c r="QZB3" s="7"/>
      <c r="QZC3" s="7"/>
      <c r="QZD3" s="7"/>
      <c r="QZE3" s="7"/>
      <c r="QZF3" s="7"/>
      <c r="QZG3" s="7"/>
      <c r="QZH3" s="7"/>
      <c r="QZI3" s="7"/>
      <c r="QZJ3" s="7"/>
      <c r="QZK3" s="7"/>
      <c r="QZL3" s="7"/>
      <c r="QZM3" s="7"/>
      <c r="QZN3" s="7"/>
      <c r="QZO3" s="7"/>
      <c r="QZP3" s="7"/>
      <c r="QZQ3" s="7"/>
      <c r="QZR3" s="7"/>
      <c r="QZS3" s="7"/>
      <c r="QZT3" s="7"/>
      <c r="QZU3" s="7"/>
      <c r="QZV3" s="7"/>
      <c r="QZW3" s="7"/>
      <c r="QZX3" s="7"/>
      <c r="QZY3" s="7"/>
      <c r="QZZ3" s="7"/>
      <c r="RAA3" s="7"/>
      <c r="RAB3" s="7"/>
      <c r="RAC3" s="7"/>
      <c r="RAD3" s="7"/>
      <c r="RAE3" s="7"/>
      <c r="RAF3" s="7"/>
      <c r="RAG3" s="7"/>
      <c r="RAH3" s="7"/>
      <c r="RAI3" s="7"/>
      <c r="RAJ3" s="7"/>
      <c r="RAK3" s="7"/>
      <c r="RAL3" s="7"/>
      <c r="RAM3" s="7"/>
      <c r="RAN3" s="7"/>
      <c r="RAO3" s="7"/>
      <c r="RAP3" s="7"/>
      <c r="RAQ3" s="7"/>
      <c r="RAR3" s="7"/>
      <c r="RAS3" s="7"/>
      <c r="RAT3" s="7"/>
      <c r="RAU3" s="7"/>
      <c r="RAV3" s="7"/>
      <c r="RAW3" s="7"/>
      <c r="RAX3" s="7"/>
      <c r="RAY3" s="7"/>
      <c r="RAZ3" s="7"/>
      <c r="RBA3" s="7"/>
      <c r="RBB3" s="7"/>
      <c r="RBC3" s="7"/>
      <c r="RBD3" s="7"/>
      <c r="RBE3" s="7"/>
      <c r="RBF3" s="7"/>
      <c r="RBG3" s="7"/>
      <c r="RBH3" s="7"/>
      <c r="RBI3" s="7"/>
      <c r="RBJ3" s="7"/>
      <c r="RBK3" s="7"/>
      <c r="RBL3" s="7"/>
      <c r="RBM3" s="7"/>
      <c r="RBN3" s="7"/>
      <c r="RBO3" s="7"/>
      <c r="RBP3" s="7"/>
      <c r="RBQ3" s="7"/>
      <c r="RBR3" s="7"/>
      <c r="RBS3" s="7"/>
      <c r="RBT3" s="7"/>
      <c r="RBU3" s="7"/>
      <c r="RBV3" s="7"/>
      <c r="RBW3" s="7"/>
      <c r="RBX3" s="7"/>
      <c r="RBY3" s="7"/>
      <c r="RBZ3" s="7"/>
      <c r="RCA3" s="7"/>
      <c r="RCB3" s="7"/>
      <c r="RCC3" s="7"/>
      <c r="RCD3" s="7"/>
      <c r="RCE3" s="7"/>
      <c r="RCF3" s="7"/>
      <c r="RCG3" s="7"/>
      <c r="RCH3" s="7"/>
      <c r="RCI3" s="7"/>
      <c r="RCJ3" s="7"/>
      <c r="RCK3" s="7"/>
      <c r="RCL3" s="7"/>
      <c r="RCM3" s="7"/>
      <c r="RCN3" s="7"/>
      <c r="RCO3" s="7"/>
      <c r="RCP3" s="7"/>
      <c r="RCQ3" s="7"/>
      <c r="RCR3" s="7"/>
      <c r="RCS3" s="7"/>
      <c r="RCT3" s="7"/>
      <c r="RCU3" s="7"/>
      <c r="RCV3" s="7"/>
      <c r="RCW3" s="7"/>
      <c r="RCX3" s="7"/>
      <c r="RCY3" s="7"/>
      <c r="RCZ3" s="7"/>
      <c r="RDA3" s="7"/>
      <c r="RDB3" s="7"/>
      <c r="RDC3" s="7"/>
      <c r="RDD3" s="7"/>
      <c r="RDE3" s="7"/>
      <c r="RDF3" s="7"/>
      <c r="RDG3" s="7"/>
      <c r="RDH3" s="7"/>
      <c r="RDI3" s="7"/>
      <c r="RDJ3" s="7"/>
      <c r="RDK3" s="7"/>
      <c r="RDL3" s="7"/>
      <c r="RDM3" s="7"/>
      <c r="RDN3" s="7"/>
      <c r="RDO3" s="7"/>
      <c r="RDP3" s="7"/>
      <c r="RDQ3" s="7"/>
      <c r="RDR3" s="7"/>
      <c r="RDS3" s="7"/>
      <c r="RDT3" s="7"/>
      <c r="RDU3" s="7"/>
      <c r="RDV3" s="7"/>
      <c r="RDW3" s="7"/>
      <c r="RDX3" s="7"/>
      <c r="RDY3" s="7"/>
      <c r="RDZ3" s="7"/>
      <c r="REA3" s="7"/>
      <c r="REB3" s="7"/>
      <c r="REC3" s="7"/>
      <c r="RED3" s="7"/>
      <c r="REE3" s="7"/>
      <c r="REF3" s="7"/>
      <c r="REG3" s="7"/>
      <c r="REH3" s="7"/>
      <c r="REI3" s="7"/>
      <c r="REJ3" s="7"/>
      <c r="REK3" s="7"/>
      <c r="REL3" s="7"/>
      <c r="REM3" s="7"/>
      <c r="REN3" s="7"/>
      <c r="REO3" s="7"/>
      <c r="REP3" s="7"/>
      <c r="REQ3" s="7"/>
      <c r="RER3" s="7"/>
      <c r="RES3" s="7"/>
      <c r="RET3" s="7"/>
      <c r="REU3" s="7"/>
      <c r="REV3" s="7"/>
      <c r="REW3" s="7"/>
      <c r="REX3" s="7"/>
      <c r="REY3" s="7"/>
      <c r="REZ3" s="7"/>
      <c r="RFA3" s="7"/>
      <c r="RFB3" s="7"/>
      <c r="RFC3" s="7"/>
      <c r="RFD3" s="7"/>
      <c r="RFE3" s="7"/>
      <c r="RFF3" s="7"/>
      <c r="RFG3" s="7"/>
      <c r="RFH3" s="7"/>
      <c r="RFI3" s="7"/>
      <c r="RFJ3" s="7"/>
      <c r="RFK3" s="7"/>
      <c r="RFL3" s="7"/>
      <c r="RFM3" s="7"/>
      <c r="RFN3" s="7"/>
      <c r="RFO3" s="7"/>
      <c r="RFP3" s="7"/>
      <c r="RFQ3" s="7"/>
      <c r="RFR3" s="7"/>
      <c r="RFS3" s="7"/>
      <c r="RFT3" s="7"/>
      <c r="RFU3" s="7"/>
      <c r="RFV3" s="7"/>
      <c r="RFW3" s="7"/>
      <c r="RFX3" s="7"/>
      <c r="RFY3" s="7"/>
      <c r="RFZ3" s="7"/>
      <c r="RGA3" s="7"/>
      <c r="RGB3" s="7"/>
      <c r="RGC3" s="7"/>
      <c r="RGD3" s="7"/>
      <c r="RGE3" s="7"/>
      <c r="RGF3" s="7"/>
      <c r="RGG3" s="7"/>
      <c r="RGH3" s="7"/>
      <c r="RGI3" s="7"/>
      <c r="RGJ3" s="7"/>
      <c r="RGK3" s="7"/>
      <c r="RGL3" s="7"/>
      <c r="RGM3" s="7"/>
      <c r="RGN3" s="7"/>
      <c r="RGO3" s="7"/>
      <c r="RGP3" s="7"/>
      <c r="RGQ3" s="7"/>
      <c r="RGR3" s="7"/>
      <c r="RGS3" s="7"/>
      <c r="RGT3" s="7"/>
      <c r="RGU3" s="7"/>
      <c r="RGV3" s="7"/>
      <c r="RGW3" s="7"/>
      <c r="RGX3" s="7"/>
      <c r="RGY3" s="7"/>
      <c r="RGZ3" s="7"/>
      <c r="RHA3" s="7"/>
      <c r="RHB3" s="7"/>
      <c r="RHC3" s="7"/>
      <c r="RHD3" s="7"/>
      <c r="RHE3" s="7"/>
      <c r="RHF3" s="7"/>
      <c r="RHG3" s="7"/>
      <c r="RHH3" s="7"/>
      <c r="RHI3" s="7"/>
      <c r="RHJ3" s="7"/>
      <c r="RHK3" s="7"/>
      <c r="RHL3" s="7"/>
      <c r="RHM3" s="7"/>
      <c r="RHN3" s="7"/>
      <c r="RHO3" s="7"/>
      <c r="RHP3" s="7"/>
      <c r="RHQ3" s="7"/>
      <c r="RHR3" s="7"/>
      <c r="RHS3" s="7"/>
      <c r="RHT3" s="7"/>
      <c r="RHU3" s="7"/>
      <c r="RHV3" s="7"/>
      <c r="RHW3" s="7"/>
      <c r="RHX3" s="7"/>
      <c r="RHY3" s="7"/>
      <c r="RHZ3" s="7"/>
      <c r="RIA3" s="7"/>
      <c r="RIB3" s="7"/>
      <c r="RIC3" s="7"/>
      <c r="RID3" s="7"/>
      <c r="RIE3" s="7"/>
      <c r="RIF3" s="7"/>
      <c r="RIG3" s="7"/>
      <c r="RIH3" s="7"/>
      <c r="RII3" s="7"/>
      <c r="RIJ3" s="7"/>
      <c r="RIK3" s="7"/>
      <c r="RIL3" s="7"/>
      <c r="RIM3" s="7"/>
      <c r="RIN3" s="7"/>
      <c r="RIO3" s="7"/>
      <c r="RIP3" s="7"/>
      <c r="RIQ3" s="7"/>
      <c r="RIR3" s="7"/>
      <c r="RIS3" s="7"/>
      <c r="RIT3" s="7"/>
      <c r="RIU3" s="7"/>
      <c r="RIV3" s="7"/>
      <c r="RIW3" s="7"/>
      <c r="RIX3" s="7"/>
      <c r="RIY3" s="7"/>
      <c r="RIZ3" s="7"/>
      <c r="RJA3" s="7"/>
      <c r="RJB3" s="7"/>
      <c r="RJC3" s="7"/>
      <c r="RJD3" s="7"/>
      <c r="RJE3" s="7"/>
      <c r="RJF3" s="7"/>
      <c r="RJG3" s="7"/>
      <c r="RJH3" s="7"/>
      <c r="RJI3" s="7"/>
      <c r="RJJ3" s="7"/>
      <c r="RJK3" s="7"/>
      <c r="RJL3" s="7"/>
      <c r="RJM3" s="7"/>
      <c r="RJN3" s="7"/>
      <c r="RJO3" s="7"/>
      <c r="RJP3" s="7"/>
      <c r="RJQ3" s="7"/>
      <c r="RJR3" s="7"/>
      <c r="RJS3" s="7"/>
      <c r="RJT3" s="7"/>
      <c r="RJU3" s="7"/>
      <c r="RJV3" s="7"/>
      <c r="RJW3" s="7"/>
      <c r="RJX3" s="7"/>
      <c r="RJY3" s="7"/>
      <c r="RJZ3" s="7"/>
      <c r="RKA3" s="7"/>
      <c r="RKB3" s="7"/>
      <c r="RKC3" s="7"/>
      <c r="RKD3" s="7"/>
      <c r="RKE3" s="7"/>
      <c r="RKF3" s="7"/>
      <c r="RKG3" s="7"/>
      <c r="RKH3" s="7"/>
      <c r="RKI3" s="7"/>
      <c r="RKJ3" s="7"/>
      <c r="RKK3" s="7"/>
      <c r="RKL3" s="7"/>
      <c r="RKM3" s="7"/>
      <c r="RKN3" s="7"/>
      <c r="RKO3" s="7"/>
      <c r="RKP3" s="7"/>
      <c r="RKQ3" s="7"/>
      <c r="RKR3" s="7"/>
      <c r="RKS3" s="7"/>
      <c r="RKT3" s="7"/>
      <c r="RKU3" s="7"/>
      <c r="RKV3" s="7"/>
      <c r="RKW3" s="7"/>
      <c r="RKX3" s="7"/>
      <c r="RKY3" s="7"/>
      <c r="RKZ3" s="7"/>
      <c r="RLA3" s="7"/>
      <c r="RLB3" s="7"/>
      <c r="RLC3" s="7"/>
      <c r="RLD3" s="7"/>
      <c r="RLE3" s="7"/>
      <c r="RLF3" s="7"/>
      <c r="RLG3" s="7"/>
      <c r="RLH3" s="7"/>
      <c r="RLI3" s="7"/>
      <c r="RLJ3" s="7"/>
      <c r="RLK3" s="7"/>
      <c r="RLL3" s="7"/>
      <c r="RLM3" s="7"/>
      <c r="RLN3" s="7"/>
      <c r="RLO3" s="7"/>
      <c r="RLP3" s="7"/>
      <c r="RLQ3" s="7"/>
      <c r="RLR3" s="7"/>
      <c r="RLS3" s="7"/>
      <c r="RLT3" s="7"/>
      <c r="RLU3" s="7"/>
      <c r="RLV3" s="7"/>
      <c r="RLW3" s="7"/>
      <c r="RLX3" s="7"/>
      <c r="RLY3" s="7"/>
      <c r="RLZ3" s="7"/>
      <c r="RMA3" s="7"/>
      <c r="RMB3" s="7"/>
      <c r="RMC3" s="7"/>
      <c r="RMD3" s="7"/>
      <c r="RME3" s="7"/>
      <c r="RMF3" s="7"/>
      <c r="RMG3" s="7"/>
      <c r="RMH3" s="7"/>
      <c r="RMI3" s="7"/>
      <c r="RMJ3" s="7"/>
      <c r="RMK3" s="7"/>
      <c r="RML3" s="7"/>
      <c r="RMM3" s="7"/>
      <c r="RMN3" s="7"/>
      <c r="RMO3" s="7"/>
      <c r="RMP3" s="7"/>
      <c r="RMQ3" s="7"/>
      <c r="RMR3" s="7"/>
      <c r="RMS3" s="7"/>
      <c r="RMT3" s="7"/>
      <c r="RMU3" s="7"/>
      <c r="RMV3" s="7"/>
      <c r="RMW3" s="7"/>
      <c r="RMX3" s="7"/>
      <c r="RMY3" s="7"/>
      <c r="RMZ3" s="7"/>
      <c r="RNA3" s="7"/>
      <c r="RNB3" s="7"/>
      <c r="RNC3" s="7"/>
      <c r="RND3" s="7"/>
      <c r="RNE3" s="7"/>
      <c r="RNF3" s="7"/>
      <c r="RNG3" s="7"/>
      <c r="RNH3" s="7"/>
      <c r="RNI3" s="7"/>
      <c r="RNJ3" s="7"/>
      <c r="RNK3" s="7"/>
      <c r="RNL3" s="7"/>
      <c r="RNM3" s="7"/>
      <c r="RNN3" s="7"/>
      <c r="RNO3" s="7"/>
      <c r="RNP3" s="7"/>
      <c r="RNQ3" s="7"/>
      <c r="RNR3" s="7"/>
      <c r="RNS3" s="7"/>
      <c r="RNT3" s="7"/>
      <c r="RNU3" s="7"/>
      <c r="RNV3" s="7"/>
      <c r="RNW3" s="7"/>
      <c r="RNX3" s="7"/>
      <c r="RNY3" s="7"/>
      <c r="RNZ3" s="7"/>
      <c r="ROA3" s="7"/>
      <c r="ROB3" s="7"/>
      <c r="ROC3" s="7"/>
      <c r="ROD3" s="7"/>
      <c r="ROE3" s="7"/>
      <c r="ROF3" s="7"/>
      <c r="ROG3" s="7"/>
      <c r="ROH3" s="7"/>
      <c r="ROI3" s="7"/>
      <c r="ROJ3" s="7"/>
      <c r="ROK3" s="7"/>
      <c r="ROL3" s="7"/>
      <c r="ROM3" s="7"/>
      <c r="RON3" s="7"/>
      <c r="ROO3" s="7"/>
      <c r="ROP3" s="7"/>
      <c r="ROQ3" s="7"/>
      <c r="ROR3" s="7"/>
      <c r="ROS3" s="7"/>
      <c r="ROT3" s="7"/>
      <c r="ROU3" s="7"/>
      <c r="ROV3" s="7"/>
      <c r="ROW3" s="7"/>
      <c r="ROX3" s="7"/>
      <c r="ROY3" s="7"/>
      <c r="ROZ3" s="7"/>
      <c r="RPA3" s="7"/>
      <c r="RPB3" s="7"/>
      <c r="RPC3" s="7"/>
      <c r="RPD3" s="7"/>
      <c r="RPE3" s="7"/>
      <c r="RPF3" s="7"/>
      <c r="RPG3" s="7"/>
      <c r="RPH3" s="7"/>
      <c r="RPI3" s="7"/>
      <c r="RPJ3" s="7"/>
      <c r="RPK3" s="7"/>
      <c r="RPL3" s="7"/>
      <c r="RPM3" s="7"/>
      <c r="RPN3" s="7"/>
      <c r="RPO3" s="7"/>
      <c r="RPP3" s="7"/>
      <c r="RPQ3" s="7"/>
      <c r="RPR3" s="7"/>
      <c r="RPS3" s="7"/>
      <c r="RPT3" s="7"/>
      <c r="RPU3" s="7"/>
      <c r="RPV3" s="7"/>
      <c r="RPW3" s="7"/>
      <c r="RPX3" s="7"/>
      <c r="RPY3" s="7"/>
      <c r="RPZ3" s="7"/>
      <c r="RQA3" s="7"/>
      <c r="RQB3" s="7"/>
      <c r="RQC3" s="7"/>
      <c r="RQD3" s="7"/>
      <c r="RQE3" s="7"/>
      <c r="RQF3" s="7"/>
      <c r="RQG3" s="7"/>
      <c r="RQH3" s="7"/>
      <c r="RQI3" s="7"/>
      <c r="RQJ3" s="7"/>
      <c r="RQK3" s="7"/>
      <c r="RQL3" s="7"/>
      <c r="RQM3" s="7"/>
      <c r="RQN3" s="7"/>
      <c r="RQO3" s="7"/>
      <c r="RQP3" s="7"/>
      <c r="RQQ3" s="7"/>
      <c r="RQR3" s="7"/>
      <c r="RQS3" s="7"/>
      <c r="RQT3" s="7"/>
      <c r="RQU3" s="7"/>
      <c r="RQV3" s="7"/>
      <c r="RQW3" s="7"/>
      <c r="RQX3" s="7"/>
      <c r="RQY3" s="7"/>
      <c r="RQZ3" s="7"/>
      <c r="RRA3" s="7"/>
      <c r="RRB3" s="7"/>
      <c r="RRC3" s="7"/>
      <c r="RRD3" s="7"/>
      <c r="RRE3" s="7"/>
      <c r="RRF3" s="7"/>
      <c r="RRG3" s="7"/>
      <c r="RRH3" s="7"/>
      <c r="RRI3" s="7"/>
      <c r="RRJ3" s="7"/>
      <c r="RRK3" s="7"/>
      <c r="RRL3" s="7"/>
      <c r="RRM3" s="7"/>
      <c r="RRN3" s="7"/>
      <c r="RRO3" s="7"/>
      <c r="RRP3" s="7"/>
      <c r="RRQ3" s="7"/>
      <c r="RRR3" s="7"/>
      <c r="RRS3" s="7"/>
      <c r="RRT3" s="7"/>
      <c r="RRU3" s="7"/>
      <c r="RRV3" s="7"/>
      <c r="RRW3" s="7"/>
      <c r="RRX3" s="7"/>
      <c r="RRY3" s="7"/>
      <c r="RRZ3" s="7"/>
      <c r="RSA3" s="7"/>
      <c r="RSB3" s="7"/>
      <c r="RSC3" s="7"/>
      <c r="RSD3" s="7"/>
      <c r="RSE3" s="7"/>
      <c r="RSF3" s="7"/>
      <c r="RSG3" s="7"/>
      <c r="RSH3" s="7"/>
      <c r="RSI3" s="7"/>
      <c r="RSJ3" s="7"/>
      <c r="RSK3" s="7"/>
      <c r="RSL3" s="7"/>
      <c r="RSM3" s="7"/>
      <c r="RSN3" s="7"/>
      <c r="RSO3" s="7"/>
      <c r="RSP3" s="7"/>
      <c r="RSQ3" s="7"/>
      <c r="RSR3" s="7"/>
      <c r="RSS3" s="7"/>
      <c r="RST3" s="7"/>
      <c r="RSU3" s="7"/>
      <c r="RSV3" s="7"/>
      <c r="RSW3" s="7"/>
      <c r="RSX3" s="7"/>
      <c r="RSY3" s="7"/>
      <c r="RSZ3" s="7"/>
      <c r="RTA3" s="7"/>
      <c r="RTB3" s="7"/>
      <c r="RTC3" s="7"/>
      <c r="RTD3" s="7"/>
      <c r="RTE3" s="7"/>
      <c r="RTF3" s="7"/>
      <c r="RTG3" s="7"/>
      <c r="RTH3" s="7"/>
      <c r="RTI3" s="7"/>
      <c r="RTJ3" s="7"/>
      <c r="RTK3" s="7"/>
      <c r="RTL3" s="7"/>
      <c r="RTM3" s="7"/>
      <c r="RTN3" s="7"/>
      <c r="RTO3" s="7"/>
      <c r="RTP3" s="7"/>
      <c r="RTQ3" s="7"/>
      <c r="RTR3" s="7"/>
      <c r="RTS3" s="7"/>
      <c r="RTT3" s="7"/>
      <c r="RTU3" s="7"/>
      <c r="RTV3" s="7"/>
      <c r="RTW3" s="7"/>
      <c r="RTX3" s="7"/>
      <c r="RTY3" s="7"/>
      <c r="RTZ3" s="7"/>
      <c r="RUA3" s="7"/>
      <c r="RUB3" s="7"/>
      <c r="RUC3" s="7"/>
      <c r="RUD3" s="7"/>
      <c r="RUE3" s="7"/>
      <c r="RUF3" s="7"/>
      <c r="RUG3" s="7"/>
      <c r="RUH3" s="7"/>
      <c r="RUI3" s="7"/>
      <c r="RUJ3" s="7"/>
      <c r="RUK3" s="7"/>
      <c r="RUL3" s="7"/>
      <c r="RUM3" s="7"/>
      <c r="RUN3" s="7"/>
      <c r="RUO3" s="7"/>
      <c r="RUP3" s="7"/>
      <c r="RUQ3" s="7"/>
      <c r="RUR3" s="7"/>
      <c r="RUS3" s="7"/>
      <c r="RUT3" s="7"/>
      <c r="RUU3" s="7"/>
      <c r="RUV3" s="7"/>
      <c r="RUW3" s="7"/>
      <c r="RUX3" s="7"/>
      <c r="RUY3" s="7"/>
      <c r="RUZ3" s="7"/>
      <c r="RVA3" s="7"/>
      <c r="RVB3" s="7"/>
      <c r="RVC3" s="7"/>
      <c r="RVD3" s="7"/>
      <c r="RVE3" s="7"/>
      <c r="RVF3" s="7"/>
      <c r="RVG3" s="7"/>
      <c r="RVH3" s="7"/>
      <c r="RVI3" s="7"/>
      <c r="RVJ3" s="7"/>
      <c r="RVK3" s="7"/>
      <c r="RVL3" s="7"/>
      <c r="RVM3" s="7"/>
      <c r="RVN3" s="7"/>
      <c r="RVO3" s="7"/>
      <c r="RVP3" s="7"/>
      <c r="RVQ3" s="7"/>
      <c r="RVR3" s="7"/>
      <c r="RVS3" s="7"/>
      <c r="RVT3" s="7"/>
      <c r="RVU3" s="7"/>
      <c r="RVV3" s="7"/>
      <c r="RVW3" s="7"/>
      <c r="RVX3" s="7"/>
      <c r="RVY3" s="7"/>
      <c r="RVZ3" s="7"/>
      <c r="RWA3" s="7"/>
      <c r="RWB3" s="7"/>
      <c r="RWC3" s="7"/>
      <c r="RWD3" s="7"/>
      <c r="RWE3" s="7"/>
      <c r="RWF3" s="7"/>
      <c r="RWG3" s="7"/>
      <c r="RWH3" s="7"/>
      <c r="RWI3" s="7"/>
      <c r="RWJ3" s="7"/>
      <c r="RWK3" s="7"/>
      <c r="RWL3" s="7"/>
      <c r="RWM3" s="7"/>
      <c r="RWN3" s="7"/>
      <c r="RWO3" s="7"/>
      <c r="RWP3" s="7"/>
      <c r="RWQ3" s="7"/>
      <c r="RWR3" s="7"/>
      <c r="RWS3" s="7"/>
      <c r="RWT3" s="7"/>
      <c r="RWU3" s="7"/>
      <c r="RWV3" s="7"/>
      <c r="RWW3" s="7"/>
      <c r="RWX3" s="7"/>
      <c r="RWY3" s="7"/>
      <c r="RWZ3" s="7"/>
      <c r="RXA3" s="7"/>
      <c r="RXB3" s="7"/>
      <c r="RXC3" s="7"/>
      <c r="RXD3" s="7"/>
      <c r="RXE3" s="7"/>
      <c r="RXF3" s="7"/>
      <c r="RXG3" s="7"/>
      <c r="RXH3" s="7"/>
      <c r="RXI3" s="7"/>
      <c r="RXJ3" s="7"/>
      <c r="RXK3" s="7"/>
      <c r="RXL3" s="7"/>
      <c r="RXM3" s="7"/>
      <c r="RXN3" s="7"/>
      <c r="RXO3" s="7"/>
      <c r="RXP3" s="7"/>
      <c r="RXQ3" s="7"/>
      <c r="RXR3" s="7"/>
      <c r="RXS3" s="7"/>
      <c r="RXT3" s="7"/>
      <c r="RXU3" s="7"/>
      <c r="RXV3" s="7"/>
      <c r="RXW3" s="7"/>
      <c r="RXX3" s="7"/>
      <c r="RXY3" s="7"/>
      <c r="RXZ3" s="7"/>
      <c r="RYA3" s="7"/>
      <c r="RYB3" s="7"/>
      <c r="RYC3" s="7"/>
      <c r="RYD3" s="7"/>
      <c r="RYE3" s="7"/>
      <c r="RYF3" s="7"/>
      <c r="RYG3" s="7"/>
      <c r="RYH3" s="7"/>
      <c r="RYI3" s="7"/>
      <c r="RYJ3" s="7"/>
      <c r="RYK3" s="7"/>
      <c r="RYL3" s="7"/>
      <c r="RYM3" s="7"/>
      <c r="RYN3" s="7"/>
      <c r="RYO3" s="7"/>
      <c r="RYP3" s="7"/>
      <c r="RYQ3" s="7"/>
      <c r="RYR3" s="7"/>
      <c r="RYS3" s="7"/>
      <c r="RYT3" s="7"/>
      <c r="RYU3" s="7"/>
      <c r="RYV3" s="7"/>
      <c r="RYW3" s="7"/>
      <c r="RYX3" s="7"/>
      <c r="RYY3" s="7"/>
      <c r="RYZ3" s="7"/>
      <c r="RZA3" s="7"/>
      <c r="RZB3" s="7"/>
      <c r="RZC3" s="7"/>
      <c r="RZD3" s="7"/>
      <c r="RZE3" s="7"/>
      <c r="RZF3" s="7"/>
      <c r="RZG3" s="7"/>
      <c r="RZH3" s="7"/>
      <c r="RZI3" s="7"/>
      <c r="RZJ3" s="7"/>
      <c r="RZK3" s="7"/>
      <c r="RZL3" s="7"/>
      <c r="RZM3" s="7"/>
      <c r="RZN3" s="7"/>
      <c r="RZO3" s="7"/>
      <c r="RZP3" s="7"/>
      <c r="RZQ3" s="7"/>
      <c r="RZR3" s="7"/>
      <c r="RZS3" s="7"/>
      <c r="RZT3" s="7"/>
      <c r="RZU3" s="7"/>
      <c r="RZV3" s="7"/>
      <c r="RZW3" s="7"/>
      <c r="RZX3" s="7"/>
      <c r="RZY3" s="7"/>
      <c r="RZZ3" s="7"/>
      <c r="SAA3" s="7"/>
      <c r="SAB3" s="7"/>
      <c r="SAC3" s="7"/>
      <c r="SAD3" s="7"/>
      <c r="SAE3" s="7"/>
      <c r="SAF3" s="7"/>
      <c r="SAG3" s="7"/>
      <c r="SAH3" s="7"/>
      <c r="SAI3" s="7"/>
      <c r="SAJ3" s="7"/>
      <c r="SAK3" s="7"/>
      <c r="SAL3" s="7"/>
      <c r="SAM3" s="7"/>
      <c r="SAN3" s="7"/>
      <c r="SAO3" s="7"/>
      <c r="SAP3" s="7"/>
      <c r="SAQ3" s="7"/>
      <c r="SAR3" s="7"/>
      <c r="SAS3" s="7"/>
      <c r="SAT3" s="7"/>
      <c r="SAU3" s="7"/>
      <c r="SAV3" s="7"/>
      <c r="SAW3" s="7"/>
      <c r="SAX3" s="7"/>
      <c r="SAY3" s="7"/>
      <c r="SAZ3" s="7"/>
      <c r="SBA3" s="7"/>
      <c r="SBB3" s="7"/>
      <c r="SBC3" s="7"/>
      <c r="SBD3" s="7"/>
      <c r="SBE3" s="7"/>
      <c r="SBF3" s="7"/>
      <c r="SBG3" s="7"/>
      <c r="SBH3" s="7"/>
      <c r="SBI3" s="7"/>
      <c r="SBJ3" s="7"/>
      <c r="SBK3" s="7"/>
      <c r="SBL3" s="7"/>
      <c r="SBM3" s="7"/>
      <c r="SBN3" s="7"/>
      <c r="SBO3" s="7"/>
      <c r="SBP3" s="7"/>
      <c r="SBQ3" s="7"/>
      <c r="SBR3" s="7"/>
      <c r="SBS3" s="7"/>
      <c r="SBT3" s="7"/>
      <c r="SBU3" s="7"/>
      <c r="SBV3" s="7"/>
      <c r="SBW3" s="7"/>
      <c r="SBX3" s="7"/>
      <c r="SBY3" s="7"/>
      <c r="SBZ3" s="7"/>
      <c r="SCA3" s="7"/>
      <c r="SCB3" s="7"/>
      <c r="SCC3" s="7"/>
      <c r="SCD3" s="7"/>
      <c r="SCE3" s="7"/>
      <c r="SCF3" s="7"/>
      <c r="SCG3" s="7"/>
      <c r="SCH3" s="7"/>
      <c r="SCI3" s="7"/>
      <c r="SCJ3" s="7"/>
      <c r="SCK3" s="7"/>
      <c r="SCL3" s="7"/>
      <c r="SCM3" s="7"/>
      <c r="SCN3" s="7"/>
      <c r="SCO3" s="7"/>
      <c r="SCP3" s="7"/>
      <c r="SCQ3" s="7"/>
      <c r="SCR3" s="7"/>
      <c r="SCS3" s="7"/>
      <c r="SCT3" s="7"/>
      <c r="SCU3" s="7"/>
      <c r="SCV3" s="7"/>
      <c r="SCW3" s="7"/>
      <c r="SCX3" s="7"/>
      <c r="SCY3" s="7"/>
      <c r="SCZ3" s="7"/>
      <c r="SDA3" s="7"/>
      <c r="SDB3" s="7"/>
      <c r="SDC3" s="7"/>
      <c r="SDD3" s="7"/>
      <c r="SDE3" s="7"/>
      <c r="SDF3" s="7"/>
      <c r="SDG3" s="7"/>
      <c r="SDH3" s="7"/>
      <c r="SDI3" s="7"/>
      <c r="SDJ3" s="7"/>
      <c r="SDK3" s="7"/>
      <c r="SDL3" s="7"/>
      <c r="SDM3" s="7"/>
      <c r="SDN3" s="7"/>
      <c r="SDO3" s="7"/>
      <c r="SDP3" s="7"/>
      <c r="SDQ3" s="7"/>
      <c r="SDR3" s="7"/>
      <c r="SDS3" s="7"/>
      <c r="SDT3" s="7"/>
      <c r="SDU3" s="7"/>
      <c r="SDV3" s="7"/>
      <c r="SDW3" s="7"/>
      <c r="SDX3" s="7"/>
      <c r="SDY3" s="7"/>
      <c r="SDZ3" s="7"/>
      <c r="SEA3" s="7"/>
      <c r="SEB3" s="7"/>
      <c r="SEC3" s="7"/>
      <c r="SED3" s="7"/>
      <c r="SEE3" s="7"/>
      <c r="SEF3" s="7"/>
      <c r="SEG3" s="7"/>
      <c r="SEH3" s="7"/>
      <c r="SEI3" s="7"/>
      <c r="SEJ3" s="7"/>
      <c r="SEK3" s="7"/>
      <c r="SEL3" s="7"/>
      <c r="SEM3" s="7"/>
      <c r="SEN3" s="7"/>
      <c r="SEO3" s="7"/>
      <c r="SEP3" s="7"/>
      <c r="SEQ3" s="7"/>
      <c r="SER3" s="7"/>
      <c r="SES3" s="7"/>
      <c r="SET3" s="7"/>
      <c r="SEU3" s="7"/>
      <c r="SEV3" s="7"/>
      <c r="SEW3" s="7"/>
      <c r="SEX3" s="7"/>
      <c r="SEY3" s="7"/>
      <c r="SEZ3" s="7"/>
      <c r="SFA3" s="7"/>
      <c r="SFB3" s="7"/>
      <c r="SFC3" s="7"/>
      <c r="SFD3" s="7"/>
      <c r="SFE3" s="7"/>
      <c r="SFF3" s="7"/>
      <c r="SFG3" s="7"/>
      <c r="SFH3" s="7"/>
      <c r="SFI3" s="7"/>
      <c r="SFJ3" s="7"/>
      <c r="SFK3" s="7"/>
      <c r="SFL3" s="7"/>
      <c r="SFM3" s="7"/>
      <c r="SFN3" s="7"/>
      <c r="SFO3" s="7"/>
      <c r="SFP3" s="7"/>
      <c r="SFQ3" s="7"/>
      <c r="SFR3" s="7"/>
      <c r="SFS3" s="7"/>
      <c r="SFT3" s="7"/>
      <c r="SFU3" s="7"/>
      <c r="SFV3" s="7"/>
      <c r="SFW3" s="7"/>
      <c r="SFX3" s="7"/>
      <c r="SFY3" s="7"/>
      <c r="SFZ3" s="7"/>
      <c r="SGA3" s="7"/>
      <c r="SGB3" s="7"/>
      <c r="SGC3" s="7"/>
      <c r="SGD3" s="7"/>
      <c r="SGE3" s="7"/>
      <c r="SGF3" s="7"/>
      <c r="SGG3" s="7"/>
      <c r="SGH3" s="7"/>
      <c r="SGI3" s="7"/>
      <c r="SGJ3" s="7"/>
      <c r="SGK3" s="7"/>
      <c r="SGL3" s="7"/>
      <c r="SGM3" s="7"/>
      <c r="SGN3" s="7"/>
      <c r="SGO3" s="7"/>
      <c r="SGP3" s="7"/>
      <c r="SGQ3" s="7"/>
      <c r="SGR3" s="7"/>
      <c r="SGS3" s="7"/>
      <c r="SGT3" s="7"/>
      <c r="SGU3" s="7"/>
      <c r="SGV3" s="7"/>
      <c r="SGW3" s="7"/>
      <c r="SGX3" s="7"/>
      <c r="SGY3" s="7"/>
      <c r="SGZ3" s="7"/>
      <c r="SHA3" s="7"/>
      <c r="SHB3" s="7"/>
      <c r="SHC3" s="7"/>
      <c r="SHD3" s="7"/>
      <c r="SHE3" s="7"/>
      <c r="SHF3" s="7"/>
      <c r="SHG3" s="7"/>
      <c r="SHH3" s="7"/>
      <c r="SHI3" s="7"/>
      <c r="SHJ3" s="7"/>
      <c r="SHK3" s="7"/>
      <c r="SHL3" s="7"/>
      <c r="SHM3" s="7"/>
      <c r="SHN3" s="7"/>
      <c r="SHO3" s="7"/>
      <c r="SHP3" s="7"/>
      <c r="SHQ3" s="7"/>
      <c r="SHR3" s="7"/>
      <c r="SHS3" s="7"/>
      <c r="SHT3" s="7"/>
      <c r="SHU3" s="7"/>
      <c r="SHV3" s="7"/>
      <c r="SHW3" s="7"/>
      <c r="SHX3" s="7"/>
      <c r="SHY3" s="7"/>
      <c r="SHZ3" s="7"/>
      <c r="SIA3" s="7"/>
      <c r="SIB3" s="7"/>
      <c r="SIC3" s="7"/>
      <c r="SID3" s="7"/>
      <c r="SIE3" s="7"/>
      <c r="SIF3" s="7"/>
      <c r="SIG3" s="7"/>
      <c r="SIH3" s="7"/>
      <c r="SII3" s="7"/>
      <c r="SIJ3" s="7"/>
      <c r="SIK3" s="7"/>
      <c r="SIL3" s="7"/>
      <c r="SIM3" s="7"/>
      <c r="SIN3" s="7"/>
      <c r="SIO3" s="7"/>
      <c r="SIP3" s="7"/>
      <c r="SIQ3" s="7"/>
      <c r="SIR3" s="7"/>
      <c r="SIS3" s="7"/>
      <c r="SIT3" s="7"/>
      <c r="SIU3" s="7"/>
      <c r="SIV3" s="7"/>
      <c r="SIW3" s="7"/>
      <c r="SIX3" s="7"/>
      <c r="SIY3" s="7"/>
      <c r="SIZ3" s="7"/>
      <c r="SJA3" s="7"/>
      <c r="SJB3" s="7"/>
      <c r="SJC3" s="7"/>
      <c r="SJD3" s="7"/>
      <c r="SJE3" s="7"/>
      <c r="SJF3" s="7"/>
      <c r="SJG3" s="7"/>
      <c r="SJH3" s="7"/>
      <c r="SJI3" s="7"/>
      <c r="SJJ3" s="7"/>
      <c r="SJK3" s="7"/>
      <c r="SJL3" s="7"/>
      <c r="SJM3" s="7"/>
      <c r="SJN3" s="7"/>
      <c r="SJO3" s="7"/>
      <c r="SJP3" s="7"/>
      <c r="SJQ3" s="7"/>
      <c r="SJR3" s="7"/>
      <c r="SJS3" s="7"/>
      <c r="SJT3" s="7"/>
      <c r="SJU3" s="7"/>
      <c r="SJV3" s="7"/>
      <c r="SJW3" s="7"/>
      <c r="SJX3" s="7"/>
      <c r="SJY3" s="7"/>
      <c r="SJZ3" s="7"/>
      <c r="SKA3" s="7"/>
      <c r="SKB3" s="7"/>
      <c r="SKC3" s="7"/>
      <c r="SKD3" s="7"/>
      <c r="SKE3" s="7"/>
      <c r="SKF3" s="7"/>
      <c r="SKG3" s="7"/>
      <c r="SKH3" s="7"/>
      <c r="SKI3" s="7"/>
      <c r="SKJ3" s="7"/>
      <c r="SKK3" s="7"/>
      <c r="SKL3" s="7"/>
      <c r="SKM3" s="7"/>
      <c r="SKN3" s="7"/>
      <c r="SKO3" s="7"/>
      <c r="SKP3" s="7"/>
      <c r="SKQ3" s="7"/>
      <c r="SKR3" s="7"/>
      <c r="SKS3" s="7"/>
      <c r="SKT3" s="7"/>
      <c r="SKU3" s="7"/>
      <c r="SKV3" s="7"/>
      <c r="SKW3" s="7"/>
      <c r="SKX3" s="7"/>
      <c r="SKY3" s="7"/>
      <c r="SKZ3" s="7"/>
      <c r="SLA3" s="7"/>
      <c r="SLB3" s="7"/>
      <c r="SLC3" s="7"/>
      <c r="SLD3" s="7"/>
      <c r="SLE3" s="7"/>
      <c r="SLF3" s="7"/>
      <c r="SLG3" s="7"/>
      <c r="SLH3" s="7"/>
      <c r="SLI3" s="7"/>
      <c r="SLJ3" s="7"/>
      <c r="SLK3" s="7"/>
      <c r="SLL3" s="7"/>
      <c r="SLM3" s="7"/>
      <c r="SLN3" s="7"/>
      <c r="SLO3" s="7"/>
      <c r="SLP3" s="7"/>
      <c r="SLQ3" s="7"/>
      <c r="SLR3" s="7"/>
      <c r="SLS3" s="7"/>
      <c r="SLT3" s="7"/>
      <c r="SLU3" s="7"/>
      <c r="SLV3" s="7"/>
      <c r="SLW3" s="7"/>
      <c r="SLX3" s="7"/>
      <c r="SLY3" s="7"/>
      <c r="SLZ3" s="7"/>
      <c r="SMA3" s="7"/>
      <c r="SMB3" s="7"/>
      <c r="SMC3" s="7"/>
      <c r="SMD3" s="7"/>
      <c r="SME3" s="7"/>
      <c r="SMF3" s="7"/>
      <c r="SMG3" s="7"/>
      <c r="SMH3" s="7"/>
      <c r="SMI3" s="7"/>
      <c r="SMJ3" s="7"/>
      <c r="SMK3" s="7"/>
      <c r="SML3" s="7"/>
      <c r="SMM3" s="7"/>
      <c r="SMN3" s="7"/>
      <c r="SMO3" s="7"/>
      <c r="SMP3" s="7"/>
      <c r="SMQ3" s="7"/>
      <c r="SMR3" s="7"/>
      <c r="SMS3" s="7"/>
      <c r="SMT3" s="7"/>
      <c r="SMU3" s="7"/>
      <c r="SMV3" s="7"/>
      <c r="SMW3" s="7"/>
      <c r="SMX3" s="7"/>
      <c r="SMY3" s="7"/>
      <c r="SMZ3" s="7"/>
      <c r="SNA3" s="7"/>
      <c r="SNB3" s="7"/>
      <c r="SNC3" s="7"/>
      <c r="SND3" s="7"/>
      <c r="SNE3" s="7"/>
      <c r="SNF3" s="7"/>
      <c r="SNG3" s="7"/>
      <c r="SNH3" s="7"/>
      <c r="SNI3" s="7"/>
      <c r="SNJ3" s="7"/>
      <c r="SNK3" s="7"/>
      <c r="SNL3" s="7"/>
      <c r="SNM3" s="7"/>
      <c r="SNN3" s="7"/>
      <c r="SNO3" s="7"/>
      <c r="SNP3" s="7"/>
      <c r="SNQ3" s="7"/>
      <c r="SNR3" s="7"/>
      <c r="SNS3" s="7"/>
      <c r="SNT3" s="7"/>
      <c r="SNU3" s="7"/>
      <c r="SNV3" s="7"/>
      <c r="SNW3" s="7"/>
      <c r="SNX3" s="7"/>
      <c r="SNY3" s="7"/>
      <c r="SNZ3" s="7"/>
      <c r="SOA3" s="7"/>
      <c r="SOB3" s="7"/>
      <c r="SOC3" s="7"/>
      <c r="SOD3" s="7"/>
      <c r="SOE3" s="7"/>
      <c r="SOF3" s="7"/>
      <c r="SOG3" s="7"/>
      <c r="SOH3" s="7"/>
      <c r="SOI3" s="7"/>
      <c r="SOJ3" s="7"/>
      <c r="SOK3" s="7"/>
      <c r="SOL3" s="7"/>
      <c r="SOM3" s="7"/>
      <c r="SON3" s="7"/>
      <c r="SOO3" s="7"/>
      <c r="SOP3" s="7"/>
      <c r="SOQ3" s="7"/>
      <c r="SOR3" s="7"/>
      <c r="SOS3" s="7"/>
      <c r="SOT3" s="7"/>
      <c r="SOU3" s="7"/>
      <c r="SOV3" s="7"/>
      <c r="SOW3" s="7"/>
      <c r="SOX3" s="7"/>
      <c r="SOY3" s="7"/>
      <c r="SOZ3" s="7"/>
      <c r="SPA3" s="7"/>
      <c r="SPB3" s="7"/>
      <c r="SPC3" s="7"/>
      <c r="SPD3" s="7"/>
      <c r="SPE3" s="7"/>
      <c r="SPF3" s="7"/>
      <c r="SPG3" s="7"/>
      <c r="SPH3" s="7"/>
      <c r="SPI3" s="7"/>
      <c r="SPJ3" s="7"/>
      <c r="SPK3" s="7"/>
      <c r="SPL3" s="7"/>
      <c r="SPM3" s="7"/>
      <c r="SPN3" s="7"/>
      <c r="SPO3" s="7"/>
      <c r="SPP3" s="7"/>
      <c r="SPQ3" s="7"/>
      <c r="SPR3" s="7"/>
      <c r="SPS3" s="7"/>
      <c r="SPT3" s="7"/>
      <c r="SPU3" s="7"/>
      <c r="SPV3" s="7"/>
      <c r="SPW3" s="7"/>
      <c r="SPX3" s="7"/>
      <c r="SPY3" s="7"/>
      <c r="SPZ3" s="7"/>
      <c r="SQA3" s="7"/>
      <c r="SQB3" s="7"/>
      <c r="SQC3" s="7"/>
      <c r="SQD3" s="7"/>
      <c r="SQE3" s="7"/>
      <c r="SQF3" s="7"/>
      <c r="SQG3" s="7"/>
      <c r="SQH3" s="7"/>
      <c r="SQI3" s="7"/>
      <c r="SQJ3" s="7"/>
      <c r="SQK3" s="7"/>
      <c r="SQL3" s="7"/>
      <c r="SQM3" s="7"/>
      <c r="SQN3" s="7"/>
      <c r="SQO3" s="7"/>
      <c r="SQP3" s="7"/>
      <c r="SQQ3" s="7"/>
      <c r="SQR3" s="7"/>
      <c r="SQS3" s="7"/>
      <c r="SQT3" s="7"/>
      <c r="SQU3" s="7"/>
      <c r="SQV3" s="7"/>
      <c r="SQW3" s="7"/>
      <c r="SQX3" s="7"/>
      <c r="SQY3" s="7"/>
      <c r="SQZ3" s="7"/>
      <c r="SRA3" s="7"/>
      <c r="SRB3" s="7"/>
      <c r="SRC3" s="7"/>
      <c r="SRD3" s="7"/>
      <c r="SRE3" s="7"/>
      <c r="SRF3" s="7"/>
      <c r="SRG3" s="7"/>
      <c r="SRH3" s="7"/>
      <c r="SRI3" s="7"/>
      <c r="SRJ3" s="7"/>
      <c r="SRK3" s="7"/>
      <c r="SRL3" s="7"/>
      <c r="SRM3" s="7"/>
      <c r="SRN3" s="7"/>
      <c r="SRO3" s="7"/>
      <c r="SRP3" s="7"/>
      <c r="SRQ3" s="7"/>
      <c r="SRR3" s="7"/>
      <c r="SRS3" s="7"/>
      <c r="SRT3" s="7"/>
      <c r="SRU3" s="7"/>
      <c r="SRV3" s="7"/>
      <c r="SRW3" s="7"/>
      <c r="SRX3" s="7"/>
      <c r="SRY3" s="7"/>
      <c r="SRZ3" s="7"/>
      <c r="SSA3" s="7"/>
      <c r="SSB3" s="7"/>
      <c r="SSC3" s="7"/>
      <c r="SSD3" s="7"/>
      <c r="SSE3" s="7"/>
      <c r="SSF3" s="7"/>
      <c r="SSG3" s="7"/>
      <c r="SSH3" s="7"/>
      <c r="SSI3" s="7"/>
      <c r="SSJ3" s="7"/>
      <c r="SSK3" s="7"/>
      <c r="SSL3" s="7"/>
      <c r="SSM3" s="7"/>
      <c r="SSN3" s="7"/>
      <c r="SSO3" s="7"/>
      <c r="SSP3" s="7"/>
      <c r="SSQ3" s="7"/>
      <c r="SSR3" s="7"/>
      <c r="SSS3" s="7"/>
      <c r="SST3" s="7"/>
      <c r="SSU3" s="7"/>
      <c r="SSV3" s="7"/>
      <c r="SSW3" s="7"/>
      <c r="SSX3" s="7"/>
      <c r="SSY3" s="7"/>
      <c r="SSZ3" s="7"/>
      <c r="STA3" s="7"/>
      <c r="STB3" s="7"/>
      <c r="STC3" s="7"/>
      <c r="STD3" s="7"/>
      <c r="STE3" s="7"/>
      <c r="STF3" s="7"/>
      <c r="STG3" s="7"/>
      <c r="STH3" s="7"/>
      <c r="STI3" s="7"/>
      <c r="STJ3" s="7"/>
      <c r="STK3" s="7"/>
      <c r="STL3" s="7"/>
      <c r="STM3" s="7"/>
      <c r="STN3" s="7"/>
      <c r="STO3" s="7"/>
      <c r="STP3" s="7"/>
      <c r="STQ3" s="7"/>
      <c r="STR3" s="7"/>
      <c r="STS3" s="7"/>
      <c r="STT3" s="7"/>
      <c r="STU3" s="7"/>
      <c r="STV3" s="7"/>
      <c r="STW3" s="7"/>
      <c r="STX3" s="7"/>
      <c r="STY3" s="7"/>
      <c r="STZ3" s="7"/>
      <c r="SUA3" s="7"/>
      <c r="SUB3" s="7"/>
      <c r="SUC3" s="7"/>
      <c r="SUD3" s="7"/>
      <c r="SUE3" s="7"/>
      <c r="SUF3" s="7"/>
      <c r="SUG3" s="7"/>
      <c r="SUH3" s="7"/>
      <c r="SUI3" s="7"/>
      <c r="SUJ3" s="7"/>
      <c r="SUK3" s="7"/>
      <c r="SUL3" s="7"/>
      <c r="SUM3" s="7"/>
      <c r="SUN3" s="7"/>
      <c r="SUO3" s="7"/>
      <c r="SUP3" s="7"/>
      <c r="SUQ3" s="7"/>
      <c r="SUR3" s="7"/>
      <c r="SUS3" s="7"/>
      <c r="SUT3" s="7"/>
      <c r="SUU3" s="7"/>
      <c r="SUV3" s="7"/>
      <c r="SUW3" s="7"/>
      <c r="SUX3" s="7"/>
      <c r="SUY3" s="7"/>
      <c r="SUZ3" s="7"/>
      <c r="SVA3" s="7"/>
      <c r="SVB3" s="7"/>
      <c r="SVC3" s="7"/>
      <c r="SVD3" s="7"/>
      <c r="SVE3" s="7"/>
      <c r="SVF3" s="7"/>
      <c r="SVG3" s="7"/>
      <c r="SVH3" s="7"/>
      <c r="SVI3" s="7"/>
      <c r="SVJ3" s="7"/>
      <c r="SVK3" s="7"/>
      <c r="SVL3" s="7"/>
      <c r="SVM3" s="7"/>
      <c r="SVN3" s="7"/>
      <c r="SVO3" s="7"/>
      <c r="SVP3" s="7"/>
      <c r="SVQ3" s="7"/>
      <c r="SVR3" s="7"/>
      <c r="SVS3" s="7"/>
      <c r="SVT3" s="7"/>
      <c r="SVU3" s="7"/>
      <c r="SVV3" s="7"/>
      <c r="SVW3" s="7"/>
      <c r="SVX3" s="7"/>
      <c r="SVY3" s="7"/>
      <c r="SVZ3" s="7"/>
      <c r="SWA3" s="7"/>
      <c r="SWB3" s="7"/>
      <c r="SWC3" s="7"/>
      <c r="SWD3" s="7"/>
      <c r="SWE3" s="7"/>
      <c r="SWF3" s="7"/>
      <c r="SWG3" s="7"/>
      <c r="SWH3" s="7"/>
      <c r="SWI3" s="7"/>
      <c r="SWJ3" s="7"/>
      <c r="SWK3" s="7"/>
      <c r="SWL3" s="7"/>
      <c r="SWM3" s="7"/>
      <c r="SWN3" s="7"/>
      <c r="SWO3" s="7"/>
      <c r="SWP3" s="7"/>
      <c r="SWQ3" s="7"/>
      <c r="SWR3" s="7"/>
      <c r="SWS3" s="7"/>
      <c r="SWT3" s="7"/>
      <c r="SWU3" s="7"/>
      <c r="SWV3" s="7"/>
      <c r="SWW3" s="7"/>
      <c r="SWX3" s="7"/>
      <c r="SWY3" s="7"/>
      <c r="SWZ3" s="7"/>
      <c r="SXA3" s="7"/>
      <c r="SXB3" s="7"/>
      <c r="SXC3" s="7"/>
      <c r="SXD3" s="7"/>
      <c r="SXE3" s="7"/>
      <c r="SXF3" s="7"/>
      <c r="SXG3" s="7"/>
      <c r="SXH3" s="7"/>
      <c r="SXI3" s="7"/>
      <c r="SXJ3" s="7"/>
      <c r="SXK3" s="7"/>
      <c r="SXL3" s="7"/>
      <c r="SXM3" s="7"/>
      <c r="SXN3" s="7"/>
      <c r="SXO3" s="7"/>
      <c r="SXP3" s="7"/>
      <c r="SXQ3" s="7"/>
      <c r="SXR3" s="7"/>
      <c r="SXS3" s="7"/>
      <c r="SXT3" s="7"/>
      <c r="SXU3" s="7"/>
      <c r="SXV3" s="7"/>
      <c r="SXW3" s="7"/>
      <c r="SXX3" s="7"/>
      <c r="SXY3" s="7"/>
      <c r="SXZ3" s="7"/>
      <c r="SYA3" s="7"/>
      <c r="SYB3" s="7"/>
      <c r="SYC3" s="7"/>
      <c r="SYD3" s="7"/>
      <c r="SYE3" s="7"/>
      <c r="SYF3" s="7"/>
      <c r="SYG3" s="7"/>
      <c r="SYH3" s="7"/>
      <c r="SYI3" s="7"/>
      <c r="SYJ3" s="7"/>
      <c r="SYK3" s="7"/>
      <c r="SYL3" s="7"/>
      <c r="SYM3" s="7"/>
      <c r="SYN3" s="7"/>
      <c r="SYO3" s="7"/>
      <c r="SYP3" s="7"/>
      <c r="SYQ3" s="7"/>
      <c r="SYR3" s="7"/>
      <c r="SYS3" s="7"/>
      <c r="SYT3" s="7"/>
      <c r="SYU3" s="7"/>
      <c r="SYV3" s="7"/>
      <c r="SYW3" s="7"/>
      <c r="SYX3" s="7"/>
      <c r="SYY3" s="7"/>
      <c r="SYZ3" s="7"/>
      <c r="SZA3" s="7"/>
      <c r="SZB3" s="7"/>
      <c r="SZC3" s="7"/>
      <c r="SZD3" s="7"/>
      <c r="SZE3" s="7"/>
      <c r="SZF3" s="7"/>
      <c r="SZG3" s="7"/>
      <c r="SZH3" s="7"/>
      <c r="SZI3" s="7"/>
      <c r="SZJ3" s="7"/>
      <c r="SZK3" s="7"/>
      <c r="SZL3" s="7"/>
      <c r="SZM3" s="7"/>
      <c r="SZN3" s="7"/>
      <c r="SZO3" s="7"/>
      <c r="SZP3" s="7"/>
      <c r="SZQ3" s="7"/>
      <c r="SZR3" s="7"/>
      <c r="SZS3" s="7"/>
      <c r="SZT3" s="7"/>
      <c r="SZU3" s="7"/>
      <c r="SZV3" s="7"/>
      <c r="SZW3" s="7"/>
      <c r="SZX3" s="7"/>
      <c r="SZY3" s="7"/>
      <c r="SZZ3" s="7"/>
      <c r="TAA3" s="7"/>
      <c r="TAB3" s="7"/>
      <c r="TAC3" s="7"/>
      <c r="TAD3" s="7"/>
      <c r="TAE3" s="7"/>
      <c r="TAF3" s="7"/>
      <c r="TAG3" s="7"/>
      <c r="TAH3" s="7"/>
      <c r="TAI3" s="7"/>
      <c r="TAJ3" s="7"/>
      <c r="TAK3" s="7"/>
      <c r="TAL3" s="7"/>
      <c r="TAM3" s="7"/>
      <c r="TAN3" s="7"/>
      <c r="TAO3" s="7"/>
      <c r="TAP3" s="7"/>
      <c r="TAQ3" s="7"/>
      <c r="TAR3" s="7"/>
      <c r="TAS3" s="7"/>
      <c r="TAT3" s="7"/>
      <c r="TAU3" s="7"/>
      <c r="TAV3" s="7"/>
      <c r="TAW3" s="7"/>
      <c r="TAX3" s="7"/>
      <c r="TAY3" s="7"/>
      <c r="TAZ3" s="7"/>
      <c r="TBA3" s="7"/>
      <c r="TBB3" s="7"/>
      <c r="TBC3" s="7"/>
      <c r="TBD3" s="7"/>
      <c r="TBE3" s="7"/>
      <c r="TBF3" s="7"/>
      <c r="TBG3" s="7"/>
      <c r="TBH3" s="7"/>
      <c r="TBI3" s="7"/>
      <c r="TBJ3" s="7"/>
      <c r="TBK3" s="7"/>
      <c r="TBL3" s="7"/>
      <c r="TBM3" s="7"/>
      <c r="TBN3" s="7"/>
      <c r="TBO3" s="7"/>
      <c r="TBP3" s="7"/>
      <c r="TBQ3" s="7"/>
      <c r="TBR3" s="7"/>
      <c r="TBS3" s="7"/>
      <c r="TBT3" s="7"/>
      <c r="TBU3" s="7"/>
      <c r="TBV3" s="7"/>
      <c r="TBW3" s="7"/>
      <c r="TBX3" s="7"/>
      <c r="TBY3" s="7"/>
      <c r="TBZ3" s="7"/>
      <c r="TCA3" s="7"/>
      <c r="TCB3" s="7"/>
      <c r="TCC3" s="7"/>
      <c r="TCD3" s="7"/>
      <c r="TCE3" s="7"/>
      <c r="TCF3" s="7"/>
      <c r="TCG3" s="7"/>
      <c r="TCH3" s="7"/>
      <c r="TCI3" s="7"/>
      <c r="TCJ3" s="7"/>
      <c r="TCK3" s="7"/>
      <c r="TCL3" s="7"/>
      <c r="TCM3" s="7"/>
      <c r="TCN3" s="7"/>
      <c r="TCO3" s="7"/>
      <c r="TCP3" s="7"/>
      <c r="TCQ3" s="7"/>
      <c r="TCR3" s="7"/>
      <c r="TCS3" s="7"/>
      <c r="TCT3" s="7"/>
      <c r="TCU3" s="7"/>
      <c r="TCV3" s="7"/>
      <c r="TCW3" s="7"/>
      <c r="TCX3" s="7"/>
      <c r="TCY3" s="7"/>
      <c r="TCZ3" s="7"/>
      <c r="TDA3" s="7"/>
      <c r="TDB3" s="7"/>
      <c r="TDC3" s="7"/>
      <c r="TDD3" s="7"/>
      <c r="TDE3" s="7"/>
      <c r="TDF3" s="7"/>
      <c r="TDG3" s="7"/>
      <c r="TDH3" s="7"/>
      <c r="TDI3" s="7"/>
      <c r="TDJ3" s="7"/>
      <c r="TDK3" s="7"/>
      <c r="TDL3" s="7"/>
      <c r="TDM3" s="7"/>
      <c r="TDN3" s="7"/>
      <c r="TDO3" s="7"/>
      <c r="TDP3" s="7"/>
      <c r="TDQ3" s="7"/>
      <c r="TDR3" s="7"/>
      <c r="TDS3" s="7"/>
      <c r="TDT3" s="7"/>
      <c r="TDU3" s="7"/>
      <c r="TDV3" s="7"/>
      <c r="TDW3" s="7"/>
      <c r="TDX3" s="7"/>
      <c r="TDY3" s="7"/>
      <c r="TDZ3" s="7"/>
      <c r="TEA3" s="7"/>
      <c r="TEB3" s="7"/>
      <c r="TEC3" s="7"/>
      <c r="TED3" s="7"/>
      <c r="TEE3" s="7"/>
      <c r="TEF3" s="7"/>
      <c r="TEG3" s="7"/>
      <c r="TEH3" s="7"/>
      <c r="TEI3" s="7"/>
      <c r="TEJ3" s="7"/>
      <c r="TEK3" s="7"/>
      <c r="TEL3" s="7"/>
      <c r="TEM3" s="7"/>
      <c r="TEN3" s="7"/>
      <c r="TEO3" s="7"/>
      <c r="TEP3" s="7"/>
      <c r="TEQ3" s="7"/>
      <c r="TER3" s="7"/>
      <c r="TES3" s="7"/>
      <c r="TET3" s="7"/>
      <c r="TEU3" s="7"/>
      <c r="TEV3" s="7"/>
      <c r="TEW3" s="7"/>
      <c r="TEX3" s="7"/>
      <c r="TEY3" s="7"/>
      <c r="TEZ3" s="7"/>
      <c r="TFA3" s="7"/>
      <c r="TFB3" s="7"/>
      <c r="TFC3" s="7"/>
      <c r="TFD3" s="7"/>
      <c r="TFE3" s="7"/>
      <c r="TFF3" s="7"/>
      <c r="TFG3" s="7"/>
      <c r="TFH3" s="7"/>
      <c r="TFI3" s="7"/>
      <c r="TFJ3" s="7"/>
      <c r="TFK3" s="7"/>
      <c r="TFL3" s="7"/>
      <c r="TFM3" s="7"/>
      <c r="TFN3" s="7"/>
      <c r="TFO3" s="7"/>
      <c r="TFP3" s="7"/>
      <c r="TFQ3" s="7"/>
      <c r="TFR3" s="7"/>
      <c r="TFS3" s="7"/>
      <c r="TFT3" s="7"/>
      <c r="TFU3" s="7"/>
      <c r="TFV3" s="7"/>
      <c r="TFW3" s="7"/>
      <c r="TFX3" s="7"/>
      <c r="TFY3" s="7"/>
      <c r="TFZ3" s="7"/>
      <c r="TGA3" s="7"/>
      <c r="TGB3" s="7"/>
      <c r="TGC3" s="7"/>
      <c r="TGD3" s="7"/>
      <c r="TGE3" s="7"/>
      <c r="TGF3" s="7"/>
      <c r="TGG3" s="7"/>
      <c r="TGH3" s="7"/>
      <c r="TGI3" s="7"/>
      <c r="TGJ3" s="7"/>
      <c r="TGK3" s="7"/>
      <c r="TGL3" s="7"/>
      <c r="TGM3" s="7"/>
      <c r="TGN3" s="7"/>
      <c r="TGO3" s="7"/>
      <c r="TGP3" s="7"/>
      <c r="TGQ3" s="7"/>
      <c r="TGR3" s="7"/>
      <c r="TGS3" s="7"/>
      <c r="TGT3" s="7"/>
      <c r="TGU3" s="7"/>
      <c r="TGV3" s="7"/>
      <c r="TGW3" s="7"/>
      <c r="TGX3" s="7"/>
      <c r="TGY3" s="7"/>
      <c r="TGZ3" s="7"/>
      <c r="THA3" s="7"/>
      <c r="THB3" s="7"/>
      <c r="THC3" s="7"/>
      <c r="THD3" s="7"/>
      <c r="THE3" s="7"/>
      <c r="THF3" s="7"/>
      <c r="THG3" s="7"/>
      <c r="THH3" s="7"/>
      <c r="THI3" s="7"/>
      <c r="THJ3" s="7"/>
      <c r="THK3" s="7"/>
      <c r="THL3" s="7"/>
      <c r="THM3" s="7"/>
      <c r="THN3" s="7"/>
      <c r="THO3" s="7"/>
      <c r="THP3" s="7"/>
      <c r="THQ3" s="7"/>
      <c r="THR3" s="7"/>
      <c r="THS3" s="7"/>
      <c r="THT3" s="7"/>
      <c r="THU3" s="7"/>
      <c r="THV3" s="7"/>
      <c r="THW3" s="7"/>
      <c r="THX3" s="7"/>
      <c r="THY3" s="7"/>
      <c r="THZ3" s="7"/>
      <c r="TIA3" s="7"/>
      <c r="TIB3" s="7"/>
      <c r="TIC3" s="7"/>
      <c r="TID3" s="7"/>
      <c r="TIE3" s="7"/>
      <c r="TIF3" s="7"/>
      <c r="TIG3" s="7"/>
      <c r="TIH3" s="7"/>
      <c r="TII3" s="7"/>
      <c r="TIJ3" s="7"/>
      <c r="TIK3" s="7"/>
      <c r="TIL3" s="7"/>
      <c r="TIM3" s="7"/>
      <c r="TIN3" s="7"/>
      <c r="TIO3" s="7"/>
      <c r="TIP3" s="7"/>
      <c r="TIQ3" s="7"/>
      <c r="TIR3" s="7"/>
      <c r="TIS3" s="7"/>
      <c r="TIT3" s="7"/>
      <c r="TIU3" s="7"/>
      <c r="TIV3" s="7"/>
      <c r="TIW3" s="7"/>
      <c r="TIX3" s="7"/>
      <c r="TIY3" s="7"/>
      <c r="TIZ3" s="7"/>
      <c r="TJA3" s="7"/>
      <c r="TJB3" s="7"/>
      <c r="TJC3" s="7"/>
      <c r="TJD3" s="7"/>
      <c r="TJE3" s="7"/>
      <c r="TJF3" s="7"/>
      <c r="TJG3" s="7"/>
      <c r="TJH3" s="7"/>
      <c r="TJI3" s="7"/>
      <c r="TJJ3" s="7"/>
      <c r="TJK3" s="7"/>
      <c r="TJL3" s="7"/>
      <c r="TJM3" s="7"/>
      <c r="TJN3" s="7"/>
      <c r="TJO3" s="7"/>
      <c r="TJP3" s="7"/>
      <c r="TJQ3" s="7"/>
      <c r="TJR3" s="7"/>
      <c r="TJS3" s="7"/>
      <c r="TJT3" s="7"/>
      <c r="TJU3" s="7"/>
      <c r="TJV3" s="7"/>
      <c r="TJW3" s="7"/>
      <c r="TJX3" s="7"/>
      <c r="TJY3" s="7"/>
      <c r="TJZ3" s="7"/>
      <c r="TKA3" s="7"/>
      <c r="TKB3" s="7"/>
      <c r="TKC3" s="7"/>
      <c r="TKD3" s="7"/>
      <c r="TKE3" s="7"/>
      <c r="TKF3" s="7"/>
      <c r="TKG3" s="7"/>
      <c r="TKH3" s="7"/>
      <c r="TKI3" s="7"/>
      <c r="TKJ3" s="7"/>
      <c r="TKK3" s="7"/>
      <c r="TKL3" s="7"/>
      <c r="TKM3" s="7"/>
      <c r="TKN3" s="7"/>
      <c r="TKO3" s="7"/>
      <c r="TKP3" s="7"/>
      <c r="TKQ3" s="7"/>
      <c r="TKR3" s="7"/>
      <c r="TKS3" s="7"/>
      <c r="TKT3" s="7"/>
      <c r="TKU3" s="7"/>
      <c r="TKV3" s="7"/>
      <c r="TKW3" s="7"/>
      <c r="TKX3" s="7"/>
      <c r="TKY3" s="7"/>
      <c r="TKZ3" s="7"/>
      <c r="TLA3" s="7"/>
      <c r="TLB3" s="7"/>
      <c r="TLC3" s="7"/>
      <c r="TLD3" s="7"/>
      <c r="TLE3" s="7"/>
      <c r="TLF3" s="7"/>
      <c r="TLG3" s="7"/>
      <c r="TLH3" s="7"/>
      <c r="TLI3" s="7"/>
      <c r="TLJ3" s="7"/>
      <c r="TLK3" s="7"/>
      <c r="TLL3" s="7"/>
      <c r="TLM3" s="7"/>
      <c r="TLN3" s="7"/>
      <c r="TLO3" s="7"/>
      <c r="TLP3" s="7"/>
      <c r="TLQ3" s="7"/>
      <c r="TLR3" s="7"/>
      <c r="TLS3" s="7"/>
      <c r="TLT3" s="7"/>
      <c r="TLU3" s="7"/>
      <c r="TLV3" s="7"/>
      <c r="TLW3" s="7"/>
      <c r="TLX3" s="7"/>
      <c r="TLY3" s="7"/>
      <c r="TLZ3" s="7"/>
      <c r="TMA3" s="7"/>
      <c r="TMB3" s="7"/>
      <c r="TMC3" s="7"/>
      <c r="TMD3" s="7"/>
      <c r="TME3" s="7"/>
      <c r="TMF3" s="7"/>
      <c r="TMG3" s="7"/>
      <c r="TMH3" s="7"/>
      <c r="TMI3" s="7"/>
      <c r="TMJ3" s="7"/>
      <c r="TMK3" s="7"/>
      <c r="TML3" s="7"/>
      <c r="TMM3" s="7"/>
      <c r="TMN3" s="7"/>
      <c r="TMO3" s="7"/>
      <c r="TMP3" s="7"/>
      <c r="TMQ3" s="7"/>
      <c r="TMR3" s="7"/>
      <c r="TMS3" s="7"/>
      <c r="TMT3" s="7"/>
      <c r="TMU3" s="7"/>
      <c r="TMV3" s="7"/>
      <c r="TMW3" s="7"/>
      <c r="TMX3" s="7"/>
      <c r="TMY3" s="7"/>
      <c r="TMZ3" s="7"/>
      <c r="TNA3" s="7"/>
      <c r="TNB3" s="7"/>
      <c r="TNC3" s="7"/>
      <c r="TND3" s="7"/>
      <c r="TNE3" s="7"/>
      <c r="TNF3" s="7"/>
      <c r="TNG3" s="7"/>
      <c r="TNH3" s="7"/>
      <c r="TNI3" s="7"/>
      <c r="TNJ3" s="7"/>
      <c r="TNK3" s="7"/>
      <c r="TNL3" s="7"/>
      <c r="TNM3" s="7"/>
      <c r="TNN3" s="7"/>
      <c r="TNO3" s="7"/>
      <c r="TNP3" s="7"/>
      <c r="TNQ3" s="7"/>
      <c r="TNR3" s="7"/>
      <c r="TNS3" s="7"/>
      <c r="TNT3" s="7"/>
      <c r="TNU3" s="7"/>
      <c r="TNV3" s="7"/>
      <c r="TNW3" s="7"/>
      <c r="TNX3" s="7"/>
      <c r="TNY3" s="7"/>
      <c r="TNZ3" s="7"/>
      <c r="TOA3" s="7"/>
      <c r="TOB3" s="7"/>
      <c r="TOC3" s="7"/>
      <c r="TOD3" s="7"/>
      <c r="TOE3" s="7"/>
      <c r="TOF3" s="7"/>
      <c r="TOG3" s="7"/>
      <c r="TOH3" s="7"/>
      <c r="TOI3" s="7"/>
      <c r="TOJ3" s="7"/>
      <c r="TOK3" s="7"/>
      <c r="TOL3" s="7"/>
      <c r="TOM3" s="7"/>
      <c r="TON3" s="7"/>
      <c r="TOO3" s="7"/>
      <c r="TOP3" s="7"/>
      <c r="TOQ3" s="7"/>
      <c r="TOR3" s="7"/>
      <c r="TOS3" s="7"/>
      <c r="TOT3" s="7"/>
      <c r="TOU3" s="7"/>
      <c r="TOV3" s="7"/>
      <c r="TOW3" s="7"/>
      <c r="TOX3" s="7"/>
      <c r="TOY3" s="7"/>
      <c r="TOZ3" s="7"/>
      <c r="TPA3" s="7"/>
      <c r="TPB3" s="7"/>
      <c r="TPC3" s="7"/>
      <c r="TPD3" s="7"/>
      <c r="TPE3" s="7"/>
      <c r="TPF3" s="7"/>
      <c r="TPG3" s="7"/>
      <c r="TPH3" s="7"/>
      <c r="TPI3" s="7"/>
      <c r="TPJ3" s="7"/>
      <c r="TPK3" s="7"/>
      <c r="TPL3" s="7"/>
      <c r="TPM3" s="7"/>
      <c r="TPN3" s="7"/>
      <c r="TPO3" s="7"/>
      <c r="TPP3" s="7"/>
      <c r="TPQ3" s="7"/>
      <c r="TPR3" s="7"/>
      <c r="TPS3" s="7"/>
      <c r="TPT3" s="7"/>
      <c r="TPU3" s="7"/>
      <c r="TPV3" s="7"/>
      <c r="TPW3" s="7"/>
      <c r="TPX3" s="7"/>
      <c r="TPY3" s="7"/>
      <c r="TPZ3" s="7"/>
      <c r="TQA3" s="7"/>
      <c r="TQB3" s="7"/>
      <c r="TQC3" s="7"/>
      <c r="TQD3" s="7"/>
      <c r="TQE3" s="7"/>
      <c r="TQF3" s="7"/>
      <c r="TQG3" s="7"/>
      <c r="TQH3" s="7"/>
      <c r="TQI3" s="7"/>
      <c r="TQJ3" s="7"/>
      <c r="TQK3" s="7"/>
      <c r="TQL3" s="7"/>
      <c r="TQM3" s="7"/>
      <c r="TQN3" s="7"/>
      <c r="TQO3" s="7"/>
      <c r="TQP3" s="7"/>
      <c r="TQQ3" s="7"/>
      <c r="TQR3" s="7"/>
      <c r="TQS3" s="7"/>
      <c r="TQT3" s="7"/>
      <c r="TQU3" s="7"/>
      <c r="TQV3" s="7"/>
      <c r="TQW3" s="7"/>
      <c r="TQX3" s="7"/>
      <c r="TQY3" s="7"/>
      <c r="TQZ3" s="7"/>
      <c r="TRA3" s="7"/>
      <c r="TRB3" s="7"/>
      <c r="TRC3" s="7"/>
      <c r="TRD3" s="7"/>
      <c r="TRE3" s="7"/>
      <c r="TRF3" s="7"/>
      <c r="TRG3" s="7"/>
      <c r="TRH3" s="7"/>
      <c r="TRI3" s="7"/>
      <c r="TRJ3" s="7"/>
      <c r="TRK3" s="7"/>
      <c r="TRL3" s="7"/>
      <c r="TRM3" s="7"/>
      <c r="TRN3" s="7"/>
      <c r="TRO3" s="7"/>
      <c r="TRP3" s="7"/>
      <c r="TRQ3" s="7"/>
      <c r="TRR3" s="7"/>
      <c r="TRS3" s="7"/>
      <c r="TRT3" s="7"/>
      <c r="TRU3" s="7"/>
      <c r="TRV3" s="7"/>
      <c r="TRW3" s="7"/>
      <c r="TRX3" s="7"/>
      <c r="TRY3" s="7"/>
      <c r="TRZ3" s="7"/>
      <c r="TSA3" s="7"/>
      <c r="TSB3" s="7"/>
      <c r="TSC3" s="7"/>
      <c r="TSD3" s="7"/>
      <c r="TSE3" s="7"/>
      <c r="TSF3" s="7"/>
      <c r="TSG3" s="7"/>
      <c r="TSH3" s="7"/>
      <c r="TSI3" s="7"/>
      <c r="TSJ3" s="7"/>
      <c r="TSK3" s="7"/>
      <c r="TSL3" s="7"/>
      <c r="TSM3" s="7"/>
      <c r="TSN3" s="7"/>
      <c r="TSO3" s="7"/>
      <c r="TSP3" s="7"/>
      <c r="TSQ3" s="7"/>
      <c r="TSR3" s="7"/>
      <c r="TSS3" s="7"/>
      <c r="TST3" s="7"/>
      <c r="TSU3" s="7"/>
      <c r="TSV3" s="7"/>
      <c r="TSW3" s="7"/>
      <c r="TSX3" s="7"/>
      <c r="TSY3" s="7"/>
      <c r="TSZ3" s="7"/>
      <c r="TTA3" s="7"/>
      <c r="TTB3" s="7"/>
      <c r="TTC3" s="7"/>
      <c r="TTD3" s="7"/>
      <c r="TTE3" s="7"/>
      <c r="TTF3" s="7"/>
      <c r="TTG3" s="7"/>
      <c r="TTH3" s="7"/>
      <c r="TTI3" s="7"/>
      <c r="TTJ3" s="7"/>
      <c r="TTK3" s="7"/>
      <c r="TTL3" s="7"/>
      <c r="TTM3" s="7"/>
      <c r="TTN3" s="7"/>
      <c r="TTO3" s="7"/>
      <c r="TTP3" s="7"/>
      <c r="TTQ3" s="7"/>
      <c r="TTR3" s="7"/>
      <c r="TTS3" s="7"/>
      <c r="TTT3" s="7"/>
      <c r="TTU3" s="7"/>
      <c r="TTV3" s="7"/>
      <c r="TTW3" s="7"/>
      <c r="TTX3" s="7"/>
      <c r="TTY3" s="7"/>
      <c r="TTZ3" s="7"/>
      <c r="TUA3" s="7"/>
      <c r="TUB3" s="7"/>
      <c r="TUC3" s="7"/>
      <c r="TUD3" s="7"/>
      <c r="TUE3" s="7"/>
      <c r="TUF3" s="7"/>
      <c r="TUG3" s="7"/>
      <c r="TUH3" s="7"/>
      <c r="TUI3" s="7"/>
      <c r="TUJ3" s="7"/>
      <c r="TUK3" s="7"/>
      <c r="TUL3" s="7"/>
      <c r="TUM3" s="7"/>
      <c r="TUN3" s="7"/>
      <c r="TUO3" s="7"/>
      <c r="TUP3" s="7"/>
      <c r="TUQ3" s="7"/>
      <c r="TUR3" s="7"/>
      <c r="TUS3" s="7"/>
      <c r="TUT3" s="7"/>
      <c r="TUU3" s="7"/>
      <c r="TUV3" s="7"/>
      <c r="TUW3" s="7"/>
      <c r="TUX3" s="7"/>
      <c r="TUY3" s="7"/>
      <c r="TUZ3" s="7"/>
      <c r="TVA3" s="7"/>
      <c r="TVB3" s="7"/>
      <c r="TVC3" s="7"/>
      <c r="TVD3" s="7"/>
      <c r="TVE3" s="7"/>
      <c r="TVF3" s="7"/>
      <c r="TVG3" s="7"/>
      <c r="TVH3" s="7"/>
      <c r="TVI3" s="7"/>
      <c r="TVJ3" s="7"/>
      <c r="TVK3" s="7"/>
      <c r="TVL3" s="7"/>
      <c r="TVM3" s="7"/>
      <c r="TVN3" s="7"/>
      <c r="TVO3" s="7"/>
      <c r="TVP3" s="7"/>
      <c r="TVQ3" s="7"/>
      <c r="TVR3" s="7"/>
      <c r="TVS3" s="7"/>
      <c r="TVT3" s="7"/>
      <c r="TVU3" s="7"/>
      <c r="TVV3" s="7"/>
      <c r="TVW3" s="7"/>
      <c r="TVX3" s="7"/>
      <c r="TVY3" s="7"/>
      <c r="TVZ3" s="7"/>
      <c r="TWA3" s="7"/>
      <c r="TWB3" s="7"/>
      <c r="TWC3" s="7"/>
      <c r="TWD3" s="7"/>
      <c r="TWE3" s="7"/>
      <c r="TWF3" s="7"/>
      <c r="TWG3" s="7"/>
      <c r="TWH3" s="7"/>
      <c r="TWI3" s="7"/>
      <c r="TWJ3" s="7"/>
      <c r="TWK3" s="7"/>
      <c r="TWL3" s="7"/>
      <c r="TWM3" s="7"/>
      <c r="TWN3" s="7"/>
      <c r="TWO3" s="7"/>
      <c r="TWP3" s="7"/>
      <c r="TWQ3" s="7"/>
      <c r="TWR3" s="7"/>
      <c r="TWS3" s="7"/>
      <c r="TWT3" s="7"/>
      <c r="TWU3" s="7"/>
      <c r="TWV3" s="7"/>
      <c r="TWW3" s="7"/>
      <c r="TWX3" s="7"/>
      <c r="TWY3" s="7"/>
      <c r="TWZ3" s="7"/>
      <c r="TXA3" s="7"/>
      <c r="TXB3" s="7"/>
      <c r="TXC3" s="7"/>
      <c r="TXD3" s="7"/>
      <c r="TXE3" s="7"/>
      <c r="TXF3" s="7"/>
      <c r="TXG3" s="7"/>
      <c r="TXH3" s="7"/>
      <c r="TXI3" s="7"/>
      <c r="TXJ3" s="7"/>
      <c r="TXK3" s="7"/>
      <c r="TXL3" s="7"/>
      <c r="TXM3" s="7"/>
      <c r="TXN3" s="7"/>
      <c r="TXO3" s="7"/>
      <c r="TXP3" s="7"/>
      <c r="TXQ3" s="7"/>
      <c r="TXR3" s="7"/>
      <c r="TXS3" s="7"/>
      <c r="TXT3" s="7"/>
      <c r="TXU3" s="7"/>
      <c r="TXV3" s="7"/>
      <c r="TXW3" s="7"/>
      <c r="TXX3" s="7"/>
      <c r="TXY3" s="7"/>
      <c r="TXZ3" s="7"/>
      <c r="TYA3" s="7"/>
      <c r="TYB3" s="7"/>
      <c r="TYC3" s="7"/>
      <c r="TYD3" s="7"/>
      <c r="TYE3" s="7"/>
      <c r="TYF3" s="7"/>
      <c r="TYG3" s="7"/>
      <c r="TYH3" s="7"/>
      <c r="TYI3" s="7"/>
      <c r="TYJ3" s="7"/>
      <c r="TYK3" s="7"/>
      <c r="TYL3" s="7"/>
      <c r="TYM3" s="7"/>
      <c r="TYN3" s="7"/>
      <c r="TYO3" s="7"/>
      <c r="TYP3" s="7"/>
      <c r="TYQ3" s="7"/>
      <c r="TYR3" s="7"/>
      <c r="TYS3" s="7"/>
      <c r="TYT3" s="7"/>
      <c r="TYU3" s="7"/>
      <c r="TYV3" s="7"/>
      <c r="TYW3" s="7"/>
      <c r="TYX3" s="7"/>
      <c r="TYY3" s="7"/>
      <c r="TYZ3" s="7"/>
      <c r="TZA3" s="7"/>
      <c r="TZB3" s="7"/>
      <c r="TZC3" s="7"/>
      <c r="TZD3" s="7"/>
      <c r="TZE3" s="7"/>
      <c r="TZF3" s="7"/>
      <c r="TZG3" s="7"/>
      <c r="TZH3" s="7"/>
      <c r="TZI3" s="7"/>
      <c r="TZJ3" s="7"/>
      <c r="TZK3" s="7"/>
      <c r="TZL3" s="7"/>
      <c r="TZM3" s="7"/>
      <c r="TZN3" s="7"/>
      <c r="TZO3" s="7"/>
      <c r="TZP3" s="7"/>
      <c r="TZQ3" s="7"/>
      <c r="TZR3" s="7"/>
      <c r="TZS3" s="7"/>
      <c r="TZT3" s="7"/>
      <c r="TZU3" s="7"/>
      <c r="TZV3" s="7"/>
      <c r="TZW3" s="7"/>
      <c r="TZX3" s="7"/>
      <c r="TZY3" s="7"/>
      <c r="TZZ3" s="7"/>
      <c r="UAA3" s="7"/>
      <c r="UAB3" s="7"/>
      <c r="UAC3" s="7"/>
      <c r="UAD3" s="7"/>
      <c r="UAE3" s="7"/>
      <c r="UAF3" s="7"/>
      <c r="UAG3" s="7"/>
      <c r="UAH3" s="7"/>
      <c r="UAI3" s="7"/>
      <c r="UAJ3" s="7"/>
      <c r="UAK3" s="7"/>
      <c r="UAL3" s="7"/>
      <c r="UAM3" s="7"/>
      <c r="UAN3" s="7"/>
      <c r="UAO3" s="7"/>
      <c r="UAP3" s="7"/>
      <c r="UAQ3" s="7"/>
      <c r="UAR3" s="7"/>
      <c r="UAS3" s="7"/>
      <c r="UAT3" s="7"/>
      <c r="UAU3" s="7"/>
      <c r="UAV3" s="7"/>
      <c r="UAW3" s="7"/>
      <c r="UAX3" s="7"/>
      <c r="UAY3" s="7"/>
      <c r="UAZ3" s="7"/>
      <c r="UBA3" s="7"/>
      <c r="UBB3" s="7"/>
      <c r="UBC3" s="7"/>
      <c r="UBD3" s="7"/>
      <c r="UBE3" s="7"/>
      <c r="UBF3" s="7"/>
      <c r="UBG3" s="7"/>
      <c r="UBH3" s="7"/>
      <c r="UBI3" s="7"/>
      <c r="UBJ3" s="7"/>
      <c r="UBK3" s="7"/>
      <c r="UBL3" s="7"/>
      <c r="UBM3" s="7"/>
      <c r="UBN3" s="7"/>
      <c r="UBO3" s="7"/>
      <c r="UBP3" s="7"/>
      <c r="UBQ3" s="7"/>
      <c r="UBR3" s="7"/>
      <c r="UBS3" s="7"/>
      <c r="UBT3" s="7"/>
      <c r="UBU3" s="7"/>
      <c r="UBV3" s="7"/>
      <c r="UBW3" s="7"/>
      <c r="UBX3" s="7"/>
      <c r="UBY3" s="7"/>
      <c r="UBZ3" s="7"/>
      <c r="UCA3" s="7"/>
      <c r="UCB3" s="7"/>
      <c r="UCC3" s="7"/>
      <c r="UCD3" s="7"/>
      <c r="UCE3" s="7"/>
      <c r="UCF3" s="7"/>
      <c r="UCG3" s="7"/>
      <c r="UCH3" s="7"/>
      <c r="UCI3" s="7"/>
      <c r="UCJ3" s="7"/>
      <c r="UCK3" s="7"/>
      <c r="UCL3" s="7"/>
      <c r="UCM3" s="7"/>
      <c r="UCN3" s="7"/>
      <c r="UCO3" s="7"/>
      <c r="UCP3" s="7"/>
      <c r="UCQ3" s="7"/>
      <c r="UCR3" s="7"/>
      <c r="UCS3" s="7"/>
      <c r="UCT3" s="7"/>
      <c r="UCU3" s="7"/>
      <c r="UCV3" s="7"/>
      <c r="UCW3" s="7"/>
      <c r="UCX3" s="7"/>
      <c r="UCY3" s="7"/>
      <c r="UCZ3" s="7"/>
      <c r="UDA3" s="7"/>
      <c r="UDB3" s="7"/>
      <c r="UDC3" s="7"/>
      <c r="UDD3" s="7"/>
      <c r="UDE3" s="7"/>
      <c r="UDF3" s="7"/>
      <c r="UDG3" s="7"/>
      <c r="UDH3" s="7"/>
      <c r="UDI3" s="7"/>
      <c r="UDJ3" s="7"/>
      <c r="UDK3" s="7"/>
      <c r="UDL3" s="7"/>
      <c r="UDM3" s="7"/>
      <c r="UDN3" s="7"/>
      <c r="UDO3" s="7"/>
      <c r="UDP3" s="7"/>
      <c r="UDQ3" s="7"/>
      <c r="UDR3" s="7"/>
      <c r="UDS3" s="7"/>
      <c r="UDT3" s="7"/>
      <c r="UDU3" s="7"/>
      <c r="UDV3" s="7"/>
      <c r="UDW3" s="7"/>
      <c r="UDX3" s="7"/>
      <c r="UDY3" s="7"/>
      <c r="UDZ3" s="7"/>
      <c r="UEA3" s="7"/>
      <c r="UEB3" s="7"/>
      <c r="UEC3" s="7"/>
      <c r="UED3" s="7"/>
      <c r="UEE3" s="7"/>
      <c r="UEF3" s="7"/>
      <c r="UEG3" s="7"/>
      <c r="UEH3" s="7"/>
      <c r="UEI3" s="7"/>
      <c r="UEJ3" s="7"/>
      <c r="UEK3" s="7"/>
      <c r="UEL3" s="7"/>
      <c r="UEM3" s="7"/>
      <c r="UEN3" s="7"/>
      <c r="UEO3" s="7"/>
      <c r="UEP3" s="7"/>
      <c r="UEQ3" s="7"/>
      <c r="UER3" s="7"/>
      <c r="UES3" s="7"/>
      <c r="UET3" s="7"/>
      <c r="UEU3" s="7"/>
      <c r="UEV3" s="7"/>
      <c r="UEW3" s="7"/>
      <c r="UEX3" s="7"/>
      <c r="UEY3" s="7"/>
      <c r="UEZ3" s="7"/>
      <c r="UFA3" s="7"/>
      <c r="UFB3" s="7"/>
      <c r="UFC3" s="7"/>
      <c r="UFD3" s="7"/>
      <c r="UFE3" s="7"/>
      <c r="UFF3" s="7"/>
      <c r="UFG3" s="7"/>
      <c r="UFH3" s="7"/>
      <c r="UFI3" s="7"/>
      <c r="UFJ3" s="7"/>
      <c r="UFK3" s="7"/>
      <c r="UFL3" s="7"/>
      <c r="UFM3" s="7"/>
      <c r="UFN3" s="7"/>
      <c r="UFO3" s="7"/>
      <c r="UFP3" s="7"/>
      <c r="UFQ3" s="7"/>
      <c r="UFR3" s="7"/>
      <c r="UFS3" s="7"/>
      <c r="UFT3" s="7"/>
      <c r="UFU3" s="7"/>
      <c r="UFV3" s="7"/>
      <c r="UFW3" s="7"/>
      <c r="UFX3" s="7"/>
      <c r="UFY3" s="7"/>
      <c r="UFZ3" s="7"/>
      <c r="UGA3" s="7"/>
      <c r="UGB3" s="7"/>
      <c r="UGC3" s="7"/>
      <c r="UGD3" s="7"/>
      <c r="UGE3" s="7"/>
      <c r="UGF3" s="7"/>
      <c r="UGG3" s="7"/>
      <c r="UGH3" s="7"/>
      <c r="UGI3" s="7"/>
      <c r="UGJ3" s="7"/>
      <c r="UGK3" s="7"/>
      <c r="UGL3" s="7"/>
      <c r="UGM3" s="7"/>
      <c r="UGN3" s="7"/>
      <c r="UGO3" s="7"/>
      <c r="UGP3" s="7"/>
      <c r="UGQ3" s="7"/>
      <c r="UGR3" s="7"/>
      <c r="UGS3" s="7"/>
      <c r="UGT3" s="7"/>
      <c r="UGU3" s="7"/>
      <c r="UGV3" s="7"/>
      <c r="UGW3" s="7"/>
      <c r="UGX3" s="7"/>
      <c r="UGY3" s="7"/>
      <c r="UGZ3" s="7"/>
      <c r="UHA3" s="7"/>
      <c r="UHB3" s="7"/>
      <c r="UHC3" s="7"/>
      <c r="UHD3" s="7"/>
      <c r="UHE3" s="7"/>
      <c r="UHF3" s="7"/>
      <c r="UHG3" s="7"/>
      <c r="UHH3" s="7"/>
      <c r="UHI3" s="7"/>
      <c r="UHJ3" s="7"/>
      <c r="UHK3" s="7"/>
      <c r="UHL3" s="7"/>
      <c r="UHM3" s="7"/>
      <c r="UHN3" s="7"/>
      <c r="UHO3" s="7"/>
      <c r="UHP3" s="7"/>
      <c r="UHQ3" s="7"/>
      <c r="UHR3" s="7"/>
      <c r="UHS3" s="7"/>
      <c r="UHT3" s="7"/>
      <c r="UHU3" s="7"/>
      <c r="UHV3" s="7"/>
      <c r="UHW3" s="7"/>
      <c r="UHX3" s="7"/>
      <c r="UHY3" s="7"/>
      <c r="UHZ3" s="7"/>
      <c r="UIA3" s="7"/>
      <c r="UIB3" s="7"/>
      <c r="UIC3" s="7"/>
      <c r="UID3" s="7"/>
      <c r="UIE3" s="7"/>
      <c r="UIF3" s="7"/>
      <c r="UIG3" s="7"/>
      <c r="UIH3" s="7"/>
      <c r="UII3" s="7"/>
      <c r="UIJ3" s="7"/>
      <c r="UIK3" s="7"/>
      <c r="UIL3" s="7"/>
      <c r="UIM3" s="7"/>
      <c r="UIN3" s="7"/>
      <c r="UIO3" s="7"/>
      <c r="UIP3" s="7"/>
      <c r="UIQ3" s="7"/>
      <c r="UIR3" s="7"/>
      <c r="UIS3" s="7"/>
      <c r="UIT3" s="7"/>
      <c r="UIU3" s="7"/>
      <c r="UIV3" s="7"/>
      <c r="UIW3" s="7"/>
      <c r="UIX3" s="7"/>
      <c r="UIY3" s="7"/>
      <c r="UIZ3" s="7"/>
      <c r="UJA3" s="7"/>
      <c r="UJB3" s="7"/>
      <c r="UJC3" s="7"/>
      <c r="UJD3" s="7"/>
      <c r="UJE3" s="7"/>
      <c r="UJF3" s="7"/>
      <c r="UJG3" s="7"/>
      <c r="UJH3" s="7"/>
      <c r="UJI3" s="7"/>
      <c r="UJJ3" s="7"/>
      <c r="UJK3" s="7"/>
      <c r="UJL3" s="7"/>
      <c r="UJM3" s="7"/>
      <c r="UJN3" s="7"/>
      <c r="UJO3" s="7"/>
      <c r="UJP3" s="7"/>
      <c r="UJQ3" s="7"/>
      <c r="UJR3" s="7"/>
      <c r="UJS3" s="7"/>
      <c r="UJT3" s="7"/>
      <c r="UJU3" s="7"/>
      <c r="UJV3" s="7"/>
      <c r="UJW3" s="7"/>
      <c r="UJX3" s="7"/>
      <c r="UJY3" s="7"/>
      <c r="UJZ3" s="7"/>
      <c r="UKA3" s="7"/>
      <c r="UKB3" s="7"/>
      <c r="UKC3" s="7"/>
      <c r="UKD3" s="7"/>
      <c r="UKE3" s="7"/>
      <c r="UKF3" s="7"/>
      <c r="UKG3" s="7"/>
      <c r="UKH3" s="7"/>
      <c r="UKI3" s="7"/>
      <c r="UKJ3" s="7"/>
      <c r="UKK3" s="7"/>
      <c r="UKL3" s="7"/>
      <c r="UKM3" s="7"/>
      <c r="UKN3" s="7"/>
      <c r="UKO3" s="7"/>
      <c r="UKP3" s="7"/>
      <c r="UKQ3" s="7"/>
      <c r="UKR3" s="7"/>
      <c r="UKS3" s="7"/>
      <c r="UKT3" s="7"/>
      <c r="UKU3" s="7"/>
      <c r="UKV3" s="7"/>
      <c r="UKW3" s="7"/>
      <c r="UKX3" s="7"/>
      <c r="UKY3" s="7"/>
      <c r="UKZ3" s="7"/>
      <c r="ULA3" s="7"/>
      <c r="ULB3" s="7"/>
      <c r="ULC3" s="7"/>
      <c r="ULD3" s="7"/>
      <c r="ULE3" s="7"/>
      <c r="ULF3" s="7"/>
      <c r="ULG3" s="7"/>
      <c r="ULH3" s="7"/>
      <c r="ULI3" s="7"/>
      <c r="ULJ3" s="7"/>
      <c r="ULK3" s="7"/>
      <c r="ULL3" s="7"/>
      <c r="ULM3" s="7"/>
      <c r="ULN3" s="7"/>
      <c r="ULO3" s="7"/>
      <c r="ULP3" s="7"/>
      <c r="ULQ3" s="7"/>
      <c r="ULR3" s="7"/>
      <c r="ULS3" s="7"/>
      <c r="ULT3" s="7"/>
      <c r="ULU3" s="7"/>
      <c r="ULV3" s="7"/>
      <c r="ULW3" s="7"/>
      <c r="ULX3" s="7"/>
      <c r="ULY3" s="7"/>
      <c r="ULZ3" s="7"/>
      <c r="UMA3" s="7"/>
      <c r="UMB3" s="7"/>
      <c r="UMC3" s="7"/>
      <c r="UMD3" s="7"/>
      <c r="UME3" s="7"/>
      <c r="UMF3" s="7"/>
      <c r="UMG3" s="7"/>
      <c r="UMH3" s="7"/>
      <c r="UMI3" s="7"/>
      <c r="UMJ3" s="7"/>
      <c r="UMK3" s="7"/>
      <c r="UML3" s="7"/>
      <c r="UMM3" s="7"/>
      <c r="UMN3" s="7"/>
      <c r="UMO3" s="7"/>
      <c r="UMP3" s="7"/>
      <c r="UMQ3" s="7"/>
      <c r="UMR3" s="7"/>
      <c r="UMS3" s="7"/>
      <c r="UMT3" s="7"/>
      <c r="UMU3" s="7"/>
      <c r="UMV3" s="7"/>
      <c r="UMW3" s="7"/>
      <c r="UMX3" s="7"/>
      <c r="UMY3" s="7"/>
      <c r="UMZ3" s="7"/>
      <c r="UNA3" s="7"/>
      <c r="UNB3" s="7"/>
      <c r="UNC3" s="7"/>
      <c r="UND3" s="7"/>
      <c r="UNE3" s="7"/>
      <c r="UNF3" s="7"/>
      <c r="UNG3" s="7"/>
      <c r="UNH3" s="7"/>
      <c r="UNI3" s="7"/>
      <c r="UNJ3" s="7"/>
      <c r="UNK3" s="7"/>
      <c r="UNL3" s="7"/>
      <c r="UNM3" s="7"/>
      <c r="UNN3" s="7"/>
      <c r="UNO3" s="7"/>
      <c r="UNP3" s="7"/>
      <c r="UNQ3" s="7"/>
      <c r="UNR3" s="7"/>
      <c r="UNS3" s="7"/>
      <c r="UNT3" s="7"/>
      <c r="UNU3" s="7"/>
      <c r="UNV3" s="7"/>
      <c r="UNW3" s="7"/>
      <c r="UNX3" s="7"/>
      <c r="UNY3" s="7"/>
      <c r="UNZ3" s="7"/>
      <c r="UOA3" s="7"/>
      <c r="UOB3" s="7"/>
      <c r="UOC3" s="7"/>
      <c r="UOD3" s="7"/>
      <c r="UOE3" s="7"/>
      <c r="UOF3" s="7"/>
      <c r="UOG3" s="7"/>
      <c r="UOH3" s="7"/>
      <c r="UOI3" s="7"/>
      <c r="UOJ3" s="7"/>
      <c r="UOK3" s="7"/>
      <c r="UOL3" s="7"/>
      <c r="UOM3" s="7"/>
      <c r="UON3" s="7"/>
      <c r="UOO3" s="7"/>
      <c r="UOP3" s="7"/>
      <c r="UOQ3" s="7"/>
      <c r="UOR3" s="7"/>
      <c r="UOS3" s="7"/>
      <c r="UOT3" s="7"/>
      <c r="UOU3" s="7"/>
      <c r="UOV3" s="7"/>
      <c r="UOW3" s="7"/>
      <c r="UOX3" s="7"/>
      <c r="UOY3" s="7"/>
      <c r="UOZ3" s="7"/>
      <c r="UPA3" s="7"/>
      <c r="UPB3" s="7"/>
      <c r="UPC3" s="7"/>
      <c r="UPD3" s="7"/>
      <c r="UPE3" s="7"/>
      <c r="UPF3" s="7"/>
      <c r="UPG3" s="7"/>
      <c r="UPH3" s="7"/>
      <c r="UPI3" s="7"/>
      <c r="UPJ3" s="7"/>
      <c r="UPK3" s="7"/>
      <c r="UPL3" s="7"/>
      <c r="UPM3" s="7"/>
      <c r="UPN3" s="7"/>
      <c r="UPO3" s="7"/>
      <c r="UPP3" s="7"/>
      <c r="UPQ3" s="7"/>
      <c r="UPR3" s="7"/>
      <c r="UPS3" s="7"/>
      <c r="UPT3" s="7"/>
      <c r="UPU3" s="7"/>
      <c r="UPV3" s="7"/>
      <c r="UPW3" s="7"/>
      <c r="UPX3" s="7"/>
      <c r="UPY3" s="7"/>
      <c r="UPZ3" s="7"/>
      <c r="UQA3" s="7"/>
      <c r="UQB3" s="7"/>
      <c r="UQC3" s="7"/>
      <c r="UQD3" s="7"/>
      <c r="UQE3" s="7"/>
      <c r="UQF3" s="7"/>
      <c r="UQG3" s="7"/>
      <c r="UQH3" s="7"/>
      <c r="UQI3" s="7"/>
      <c r="UQJ3" s="7"/>
      <c r="UQK3" s="7"/>
      <c r="UQL3" s="7"/>
      <c r="UQM3" s="7"/>
      <c r="UQN3" s="7"/>
      <c r="UQO3" s="7"/>
      <c r="UQP3" s="7"/>
      <c r="UQQ3" s="7"/>
      <c r="UQR3" s="7"/>
      <c r="UQS3" s="7"/>
      <c r="UQT3" s="7"/>
      <c r="UQU3" s="7"/>
      <c r="UQV3" s="7"/>
      <c r="UQW3" s="7"/>
      <c r="UQX3" s="7"/>
      <c r="UQY3" s="7"/>
      <c r="UQZ3" s="7"/>
      <c r="URA3" s="7"/>
      <c r="URB3" s="7"/>
      <c r="URC3" s="7"/>
      <c r="URD3" s="7"/>
      <c r="URE3" s="7"/>
      <c r="URF3" s="7"/>
      <c r="URG3" s="7"/>
      <c r="URH3" s="7"/>
      <c r="URI3" s="7"/>
      <c r="URJ3" s="7"/>
      <c r="URK3" s="7"/>
      <c r="URL3" s="7"/>
      <c r="URM3" s="7"/>
      <c r="URN3" s="7"/>
      <c r="URO3" s="7"/>
      <c r="URP3" s="7"/>
      <c r="URQ3" s="7"/>
      <c r="URR3" s="7"/>
      <c r="URS3" s="7"/>
      <c r="URT3" s="7"/>
      <c r="URU3" s="7"/>
      <c r="URV3" s="7"/>
      <c r="URW3" s="7"/>
      <c r="URX3" s="7"/>
      <c r="URY3" s="7"/>
      <c r="URZ3" s="7"/>
      <c r="USA3" s="7"/>
      <c r="USB3" s="7"/>
      <c r="USC3" s="7"/>
      <c r="USD3" s="7"/>
      <c r="USE3" s="7"/>
      <c r="USF3" s="7"/>
      <c r="USG3" s="7"/>
      <c r="USH3" s="7"/>
      <c r="USI3" s="7"/>
      <c r="USJ3" s="7"/>
      <c r="USK3" s="7"/>
      <c r="USL3" s="7"/>
      <c r="USM3" s="7"/>
      <c r="USN3" s="7"/>
      <c r="USO3" s="7"/>
      <c r="USP3" s="7"/>
      <c r="USQ3" s="7"/>
      <c r="USR3" s="7"/>
      <c r="USS3" s="7"/>
      <c r="UST3" s="7"/>
      <c r="USU3" s="7"/>
      <c r="USV3" s="7"/>
      <c r="USW3" s="7"/>
      <c r="USX3" s="7"/>
      <c r="USY3" s="7"/>
      <c r="USZ3" s="7"/>
      <c r="UTA3" s="7"/>
      <c r="UTB3" s="7"/>
      <c r="UTC3" s="7"/>
      <c r="UTD3" s="7"/>
      <c r="UTE3" s="7"/>
      <c r="UTF3" s="7"/>
      <c r="UTG3" s="7"/>
      <c r="UTH3" s="7"/>
      <c r="UTI3" s="7"/>
      <c r="UTJ3" s="7"/>
      <c r="UTK3" s="7"/>
      <c r="UTL3" s="7"/>
      <c r="UTM3" s="7"/>
      <c r="UTN3" s="7"/>
      <c r="UTO3" s="7"/>
      <c r="UTP3" s="7"/>
      <c r="UTQ3" s="7"/>
      <c r="UTR3" s="7"/>
      <c r="UTS3" s="7"/>
      <c r="UTT3" s="7"/>
      <c r="UTU3" s="7"/>
      <c r="UTV3" s="7"/>
      <c r="UTW3" s="7"/>
      <c r="UTX3" s="7"/>
      <c r="UTY3" s="7"/>
      <c r="UTZ3" s="7"/>
      <c r="UUA3" s="7"/>
      <c r="UUB3" s="7"/>
      <c r="UUC3" s="7"/>
      <c r="UUD3" s="7"/>
      <c r="UUE3" s="7"/>
      <c r="UUF3" s="7"/>
      <c r="UUG3" s="7"/>
      <c r="UUH3" s="7"/>
      <c r="UUI3" s="7"/>
      <c r="UUJ3" s="7"/>
      <c r="UUK3" s="7"/>
      <c r="UUL3" s="7"/>
      <c r="UUM3" s="7"/>
      <c r="UUN3" s="7"/>
      <c r="UUO3" s="7"/>
      <c r="UUP3" s="7"/>
      <c r="UUQ3" s="7"/>
      <c r="UUR3" s="7"/>
      <c r="UUS3" s="7"/>
      <c r="UUT3" s="7"/>
      <c r="UUU3" s="7"/>
      <c r="UUV3" s="7"/>
      <c r="UUW3" s="7"/>
      <c r="UUX3" s="7"/>
      <c r="UUY3" s="7"/>
      <c r="UUZ3" s="7"/>
      <c r="UVA3" s="7"/>
      <c r="UVB3" s="7"/>
      <c r="UVC3" s="7"/>
      <c r="UVD3" s="7"/>
      <c r="UVE3" s="7"/>
      <c r="UVF3" s="7"/>
      <c r="UVG3" s="7"/>
      <c r="UVH3" s="7"/>
      <c r="UVI3" s="7"/>
      <c r="UVJ3" s="7"/>
      <c r="UVK3" s="7"/>
      <c r="UVL3" s="7"/>
      <c r="UVM3" s="7"/>
      <c r="UVN3" s="7"/>
      <c r="UVO3" s="7"/>
      <c r="UVP3" s="7"/>
      <c r="UVQ3" s="7"/>
      <c r="UVR3" s="7"/>
      <c r="UVS3" s="7"/>
      <c r="UVT3" s="7"/>
      <c r="UVU3" s="7"/>
      <c r="UVV3" s="7"/>
      <c r="UVW3" s="7"/>
      <c r="UVX3" s="7"/>
      <c r="UVY3" s="7"/>
      <c r="UVZ3" s="7"/>
      <c r="UWA3" s="7"/>
      <c r="UWB3" s="7"/>
      <c r="UWC3" s="7"/>
      <c r="UWD3" s="7"/>
      <c r="UWE3" s="7"/>
      <c r="UWF3" s="7"/>
      <c r="UWG3" s="7"/>
      <c r="UWH3" s="7"/>
      <c r="UWI3" s="7"/>
      <c r="UWJ3" s="7"/>
      <c r="UWK3" s="7"/>
      <c r="UWL3" s="7"/>
      <c r="UWM3" s="7"/>
      <c r="UWN3" s="7"/>
      <c r="UWO3" s="7"/>
      <c r="UWP3" s="7"/>
      <c r="UWQ3" s="7"/>
      <c r="UWR3" s="7"/>
      <c r="UWS3" s="7"/>
      <c r="UWT3" s="7"/>
      <c r="UWU3" s="7"/>
      <c r="UWV3" s="7"/>
      <c r="UWW3" s="7"/>
      <c r="UWX3" s="7"/>
      <c r="UWY3" s="7"/>
      <c r="UWZ3" s="7"/>
      <c r="UXA3" s="7"/>
      <c r="UXB3" s="7"/>
      <c r="UXC3" s="7"/>
      <c r="UXD3" s="7"/>
      <c r="UXE3" s="7"/>
      <c r="UXF3" s="7"/>
      <c r="UXG3" s="7"/>
      <c r="UXH3" s="7"/>
      <c r="UXI3" s="7"/>
      <c r="UXJ3" s="7"/>
      <c r="UXK3" s="7"/>
      <c r="UXL3" s="7"/>
      <c r="UXM3" s="7"/>
      <c r="UXN3" s="7"/>
      <c r="UXO3" s="7"/>
      <c r="UXP3" s="7"/>
      <c r="UXQ3" s="7"/>
      <c r="UXR3" s="7"/>
      <c r="UXS3" s="7"/>
      <c r="UXT3" s="7"/>
      <c r="UXU3" s="7"/>
      <c r="UXV3" s="7"/>
      <c r="UXW3" s="7"/>
      <c r="UXX3" s="7"/>
      <c r="UXY3" s="7"/>
      <c r="UXZ3" s="7"/>
      <c r="UYA3" s="7"/>
      <c r="UYB3" s="7"/>
      <c r="UYC3" s="7"/>
      <c r="UYD3" s="7"/>
      <c r="UYE3" s="7"/>
      <c r="UYF3" s="7"/>
      <c r="UYG3" s="7"/>
      <c r="UYH3" s="7"/>
      <c r="UYI3" s="7"/>
      <c r="UYJ3" s="7"/>
      <c r="UYK3" s="7"/>
      <c r="UYL3" s="7"/>
      <c r="UYM3" s="7"/>
      <c r="UYN3" s="7"/>
      <c r="UYO3" s="7"/>
      <c r="UYP3" s="7"/>
      <c r="UYQ3" s="7"/>
      <c r="UYR3" s="7"/>
      <c r="UYS3" s="7"/>
      <c r="UYT3" s="7"/>
      <c r="UYU3" s="7"/>
      <c r="UYV3" s="7"/>
      <c r="UYW3" s="7"/>
      <c r="UYX3" s="7"/>
      <c r="UYY3" s="7"/>
      <c r="UYZ3" s="7"/>
      <c r="UZA3" s="7"/>
      <c r="UZB3" s="7"/>
      <c r="UZC3" s="7"/>
      <c r="UZD3" s="7"/>
      <c r="UZE3" s="7"/>
      <c r="UZF3" s="7"/>
      <c r="UZG3" s="7"/>
      <c r="UZH3" s="7"/>
      <c r="UZI3" s="7"/>
      <c r="UZJ3" s="7"/>
      <c r="UZK3" s="7"/>
      <c r="UZL3" s="7"/>
      <c r="UZM3" s="7"/>
      <c r="UZN3" s="7"/>
      <c r="UZO3" s="7"/>
      <c r="UZP3" s="7"/>
      <c r="UZQ3" s="7"/>
      <c r="UZR3" s="7"/>
      <c r="UZS3" s="7"/>
      <c r="UZT3" s="7"/>
      <c r="UZU3" s="7"/>
      <c r="UZV3" s="7"/>
      <c r="UZW3" s="7"/>
      <c r="UZX3" s="7"/>
      <c r="UZY3" s="7"/>
      <c r="UZZ3" s="7"/>
      <c r="VAA3" s="7"/>
      <c r="VAB3" s="7"/>
      <c r="VAC3" s="7"/>
      <c r="VAD3" s="7"/>
      <c r="VAE3" s="7"/>
      <c r="VAF3" s="7"/>
      <c r="VAG3" s="7"/>
      <c r="VAH3" s="7"/>
      <c r="VAI3" s="7"/>
      <c r="VAJ3" s="7"/>
      <c r="VAK3" s="7"/>
      <c r="VAL3" s="7"/>
      <c r="VAM3" s="7"/>
      <c r="VAN3" s="7"/>
      <c r="VAO3" s="7"/>
      <c r="VAP3" s="7"/>
      <c r="VAQ3" s="7"/>
      <c r="VAR3" s="7"/>
      <c r="VAS3" s="7"/>
      <c r="VAT3" s="7"/>
      <c r="VAU3" s="7"/>
      <c r="VAV3" s="7"/>
      <c r="VAW3" s="7"/>
      <c r="VAX3" s="7"/>
      <c r="VAY3" s="7"/>
      <c r="VAZ3" s="7"/>
      <c r="VBA3" s="7"/>
      <c r="VBB3" s="7"/>
      <c r="VBC3" s="7"/>
      <c r="VBD3" s="7"/>
      <c r="VBE3" s="7"/>
      <c r="VBF3" s="7"/>
      <c r="VBG3" s="7"/>
      <c r="VBH3" s="7"/>
      <c r="VBI3" s="7"/>
      <c r="VBJ3" s="7"/>
      <c r="VBK3" s="7"/>
      <c r="VBL3" s="7"/>
      <c r="VBM3" s="7"/>
      <c r="VBN3" s="7"/>
      <c r="VBO3" s="7"/>
      <c r="VBP3" s="7"/>
      <c r="VBQ3" s="7"/>
      <c r="VBR3" s="7"/>
      <c r="VBS3" s="7"/>
      <c r="VBT3" s="7"/>
      <c r="VBU3" s="7"/>
      <c r="VBV3" s="7"/>
      <c r="VBW3" s="7"/>
      <c r="VBX3" s="7"/>
      <c r="VBY3" s="7"/>
      <c r="VBZ3" s="7"/>
      <c r="VCA3" s="7"/>
      <c r="VCB3" s="7"/>
      <c r="VCC3" s="7"/>
      <c r="VCD3" s="7"/>
      <c r="VCE3" s="7"/>
      <c r="VCF3" s="7"/>
      <c r="VCG3" s="7"/>
      <c r="VCH3" s="7"/>
      <c r="VCI3" s="7"/>
      <c r="VCJ3" s="7"/>
      <c r="VCK3" s="7"/>
      <c r="VCL3" s="7"/>
      <c r="VCM3" s="7"/>
      <c r="VCN3" s="7"/>
      <c r="VCO3" s="7"/>
      <c r="VCP3" s="7"/>
      <c r="VCQ3" s="7"/>
      <c r="VCR3" s="7"/>
      <c r="VCS3" s="7"/>
      <c r="VCT3" s="7"/>
      <c r="VCU3" s="7"/>
      <c r="VCV3" s="7"/>
      <c r="VCW3" s="7"/>
      <c r="VCX3" s="7"/>
      <c r="VCY3" s="7"/>
      <c r="VCZ3" s="7"/>
      <c r="VDA3" s="7"/>
      <c r="VDB3" s="7"/>
      <c r="VDC3" s="7"/>
      <c r="VDD3" s="7"/>
      <c r="VDE3" s="7"/>
      <c r="VDF3" s="7"/>
      <c r="VDG3" s="7"/>
      <c r="VDH3" s="7"/>
      <c r="VDI3" s="7"/>
      <c r="VDJ3" s="7"/>
      <c r="VDK3" s="7"/>
      <c r="VDL3" s="7"/>
      <c r="VDM3" s="7"/>
      <c r="VDN3" s="7"/>
      <c r="VDO3" s="7"/>
      <c r="VDP3" s="7"/>
      <c r="VDQ3" s="7"/>
      <c r="VDR3" s="7"/>
      <c r="VDS3" s="7"/>
      <c r="VDT3" s="7"/>
      <c r="VDU3" s="7"/>
      <c r="VDV3" s="7"/>
      <c r="VDW3" s="7"/>
      <c r="VDX3" s="7"/>
      <c r="VDY3" s="7"/>
      <c r="VDZ3" s="7"/>
      <c r="VEA3" s="7"/>
      <c r="VEB3" s="7"/>
      <c r="VEC3" s="7"/>
      <c r="VED3" s="7"/>
      <c r="VEE3" s="7"/>
      <c r="VEF3" s="7"/>
      <c r="VEG3" s="7"/>
      <c r="VEH3" s="7"/>
      <c r="VEI3" s="7"/>
      <c r="VEJ3" s="7"/>
      <c r="VEK3" s="7"/>
      <c r="VEL3" s="7"/>
      <c r="VEM3" s="7"/>
      <c r="VEN3" s="7"/>
      <c r="VEO3" s="7"/>
      <c r="VEP3" s="7"/>
      <c r="VEQ3" s="7"/>
      <c r="VER3" s="7"/>
      <c r="VES3" s="7"/>
      <c r="VET3" s="7"/>
      <c r="VEU3" s="7"/>
      <c r="VEV3" s="7"/>
      <c r="VEW3" s="7"/>
      <c r="VEX3" s="7"/>
      <c r="VEY3" s="7"/>
      <c r="VEZ3" s="7"/>
      <c r="VFA3" s="7"/>
      <c r="VFB3" s="7"/>
      <c r="VFC3" s="7"/>
      <c r="VFD3" s="7"/>
      <c r="VFE3" s="7"/>
      <c r="VFF3" s="7"/>
      <c r="VFG3" s="7"/>
      <c r="VFH3" s="7"/>
      <c r="VFI3" s="7"/>
      <c r="VFJ3" s="7"/>
      <c r="VFK3" s="7"/>
      <c r="VFL3" s="7"/>
      <c r="VFM3" s="7"/>
      <c r="VFN3" s="7"/>
      <c r="VFO3" s="7"/>
      <c r="VFP3" s="7"/>
      <c r="VFQ3" s="7"/>
      <c r="VFR3" s="7"/>
      <c r="VFS3" s="7"/>
      <c r="VFT3" s="7"/>
      <c r="VFU3" s="7"/>
      <c r="VFV3" s="7"/>
      <c r="VFW3" s="7"/>
      <c r="VFX3" s="7"/>
      <c r="VFY3" s="7"/>
      <c r="VFZ3" s="7"/>
      <c r="VGA3" s="7"/>
      <c r="VGB3" s="7"/>
      <c r="VGC3" s="7"/>
      <c r="VGD3" s="7"/>
      <c r="VGE3" s="7"/>
      <c r="VGF3" s="7"/>
      <c r="VGG3" s="7"/>
      <c r="VGH3" s="7"/>
      <c r="VGI3" s="7"/>
      <c r="VGJ3" s="7"/>
      <c r="VGK3" s="7"/>
      <c r="VGL3" s="7"/>
      <c r="VGM3" s="7"/>
      <c r="VGN3" s="7"/>
      <c r="VGO3" s="7"/>
      <c r="VGP3" s="7"/>
      <c r="VGQ3" s="7"/>
      <c r="VGR3" s="7"/>
      <c r="VGS3" s="7"/>
      <c r="VGT3" s="7"/>
      <c r="VGU3" s="7"/>
      <c r="VGV3" s="7"/>
      <c r="VGW3" s="7"/>
      <c r="VGX3" s="7"/>
      <c r="VGY3" s="7"/>
      <c r="VGZ3" s="7"/>
      <c r="VHA3" s="7"/>
      <c r="VHB3" s="7"/>
      <c r="VHC3" s="7"/>
      <c r="VHD3" s="7"/>
      <c r="VHE3" s="7"/>
      <c r="VHF3" s="7"/>
      <c r="VHG3" s="7"/>
      <c r="VHH3" s="7"/>
      <c r="VHI3" s="7"/>
      <c r="VHJ3" s="7"/>
      <c r="VHK3" s="7"/>
      <c r="VHL3" s="7"/>
      <c r="VHM3" s="7"/>
      <c r="VHN3" s="7"/>
      <c r="VHO3" s="7"/>
      <c r="VHP3" s="7"/>
      <c r="VHQ3" s="7"/>
      <c r="VHR3" s="7"/>
      <c r="VHS3" s="7"/>
      <c r="VHT3" s="7"/>
      <c r="VHU3" s="7"/>
      <c r="VHV3" s="7"/>
      <c r="VHW3" s="7"/>
      <c r="VHX3" s="7"/>
      <c r="VHY3" s="7"/>
      <c r="VHZ3" s="7"/>
      <c r="VIA3" s="7"/>
      <c r="VIB3" s="7"/>
      <c r="VIC3" s="7"/>
      <c r="VID3" s="7"/>
      <c r="VIE3" s="7"/>
      <c r="VIF3" s="7"/>
      <c r="VIG3" s="7"/>
      <c r="VIH3" s="7"/>
      <c r="VII3" s="7"/>
      <c r="VIJ3" s="7"/>
      <c r="VIK3" s="7"/>
      <c r="VIL3" s="7"/>
      <c r="VIM3" s="7"/>
      <c r="VIN3" s="7"/>
      <c r="VIO3" s="7"/>
      <c r="VIP3" s="7"/>
      <c r="VIQ3" s="7"/>
      <c r="VIR3" s="7"/>
      <c r="VIS3" s="7"/>
      <c r="VIT3" s="7"/>
      <c r="VIU3" s="7"/>
      <c r="VIV3" s="7"/>
      <c r="VIW3" s="7"/>
      <c r="VIX3" s="7"/>
      <c r="VIY3" s="7"/>
      <c r="VIZ3" s="7"/>
      <c r="VJA3" s="7"/>
      <c r="VJB3" s="7"/>
      <c r="VJC3" s="7"/>
      <c r="VJD3" s="7"/>
      <c r="VJE3" s="7"/>
      <c r="VJF3" s="7"/>
      <c r="VJG3" s="7"/>
      <c r="VJH3" s="7"/>
      <c r="VJI3" s="7"/>
      <c r="VJJ3" s="7"/>
      <c r="VJK3" s="7"/>
      <c r="VJL3" s="7"/>
      <c r="VJM3" s="7"/>
      <c r="VJN3" s="7"/>
      <c r="VJO3" s="7"/>
      <c r="VJP3" s="7"/>
      <c r="VJQ3" s="7"/>
      <c r="VJR3" s="7"/>
      <c r="VJS3" s="7"/>
      <c r="VJT3" s="7"/>
      <c r="VJU3" s="7"/>
      <c r="VJV3" s="7"/>
      <c r="VJW3" s="7"/>
      <c r="VJX3" s="7"/>
      <c r="VJY3" s="7"/>
      <c r="VJZ3" s="7"/>
      <c r="VKA3" s="7"/>
      <c r="VKB3" s="7"/>
      <c r="VKC3" s="7"/>
      <c r="VKD3" s="7"/>
      <c r="VKE3" s="7"/>
      <c r="VKF3" s="7"/>
      <c r="VKG3" s="7"/>
      <c r="VKH3" s="7"/>
      <c r="VKI3" s="7"/>
      <c r="VKJ3" s="7"/>
      <c r="VKK3" s="7"/>
      <c r="VKL3" s="7"/>
      <c r="VKM3" s="7"/>
      <c r="VKN3" s="7"/>
      <c r="VKO3" s="7"/>
      <c r="VKP3" s="7"/>
      <c r="VKQ3" s="7"/>
      <c r="VKR3" s="7"/>
      <c r="VKS3" s="7"/>
      <c r="VKT3" s="7"/>
      <c r="VKU3" s="7"/>
      <c r="VKV3" s="7"/>
      <c r="VKW3" s="7"/>
      <c r="VKX3" s="7"/>
      <c r="VKY3" s="7"/>
      <c r="VKZ3" s="7"/>
      <c r="VLA3" s="7"/>
      <c r="VLB3" s="7"/>
      <c r="VLC3" s="7"/>
      <c r="VLD3" s="7"/>
      <c r="VLE3" s="7"/>
      <c r="VLF3" s="7"/>
      <c r="VLG3" s="7"/>
      <c r="VLH3" s="7"/>
      <c r="VLI3" s="7"/>
      <c r="VLJ3" s="7"/>
      <c r="VLK3" s="7"/>
      <c r="VLL3" s="7"/>
      <c r="VLM3" s="7"/>
      <c r="VLN3" s="7"/>
      <c r="VLO3" s="7"/>
      <c r="VLP3" s="7"/>
      <c r="VLQ3" s="7"/>
      <c r="VLR3" s="7"/>
      <c r="VLS3" s="7"/>
      <c r="VLT3" s="7"/>
      <c r="VLU3" s="7"/>
      <c r="VLV3" s="7"/>
      <c r="VLW3" s="7"/>
      <c r="VLX3" s="7"/>
      <c r="VLY3" s="7"/>
      <c r="VLZ3" s="7"/>
      <c r="VMA3" s="7"/>
      <c r="VMB3" s="7"/>
      <c r="VMC3" s="7"/>
      <c r="VMD3" s="7"/>
      <c r="VME3" s="7"/>
      <c r="VMF3" s="7"/>
      <c r="VMG3" s="7"/>
      <c r="VMH3" s="7"/>
      <c r="VMI3" s="7"/>
      <c r="VMJ3" s="7"/>
      <c r="VMK3" s="7"/>
      <c r="VML3" s="7"/>
      <c r="VMM3" s="7"/>
      <c r="VMN3" s="7"/>
      <c r="VMO3" s="7"/>
      <c r="VMP3" s="7"/>
      <c r="VMQ3" s="7"/>
      <c r="VMR3" s="7"/>
      <c r="VMS3" s="7"/>
      <c r="VMT3" s="7"/>
      <c r="VMU3" s="7"/>
      <c r="VMV3" s="7"/>
      <c r="VMW3" s="7"/>
      <c r="VMX3" s="7"/>
      <c r="VMY3" s="7"/>
      <c r="VMZ3" s="7"/>
      <c r="VNA3" s="7"/>
      <c r="VNB3" s="7"/>
      <c r="VNC3" s="7"/>
      <c r="VND3" s="7"/>
      <c r="VNE3" s="7"/>
      <c r="VNF3" s="7"/>
      <c r="VNG3" s="7"/>
      <c r="VNH3" s="7"/>
      <c r="VNI3" s="7"/>
      <c r="VNJ3" s="7"/>
      <c r="VNK3" s="7"/>
      <c r="VNL3" s="7"/>
      <c r="VNM3" s="7"/>
      <c r="VNN3" s="7"/>
      <c r="VNO3" s="7"/>
      <c r="VNP3" s="7"/>
      <c r="VNQ3" s="7"/>
      <c r="VNR3" s="7"/>
      <c r="VNS3" s="7"/>
      <c r="VNT3" s="7"/>
      <c r="VNU3" s="7"/>
      <c r="VNV3" s="7"/>
      <c r="VNW3" s="7"/>
      <c r="VNX3" s="7"/>
      <c r="VNY3" s="7"/>
      <c r="VNZ3" s="7"/>
      <c r="VOA3" s="7"/>
      <c r="VOB3" s="7"/>
      <c r="VOC3" s="7"/>
      <c r="VOD3" s="7"/>
      <c r="VOE3" s="7"/>
      <c r="VOF3" s="7"/>
      <c r="VOG3" s="7"/>
      <c r="VOH3" s="7"/>
      <c r="VOI3" s="7"/>
      <c r="VOJ3" s="7"/>
      <c r="VOK3" s="7"/>
      <c r="VOL3" s="7"/>
      <c r="VOM3" s="7"/>
      <c r="VON3" s="7"/>
      <c r="VOO3" s="7"/>
      <c r="VOP3" s="7"/>
      <c r="VOQ3" s="7"/>
      <c r="VOR3" s="7"/>
      <c r="VOS3" s="7"/>
      <c r="VOT3" s="7"/>
      <c r="VOU3" s="7"/>
      <c r="VOV3" s="7"/>
      <c r="VOW3" s="7"/>
      <c r="VOX3" s="7"/>
      <c r="VOY3" s="7"/>
      <c r="VOZ3" s="7"/>
      <c r="VPA3" s="7"/>
      <c r="VPB3" s="7"/>
      <c r="VPC3" s="7"/>
      <c r="VPD3" s="7"/>
      <c r="VPE3" s="7"/>
      <c r="VPF3" s="7"/>
      <c r="VPG3" s="7"/>
      <c r="VPH3" s="7"/>
      <c r="VPI3" s="7"/>
      <c r="VPJ3" s="7"/>
      <c r="VPK3" s="7"/>
      <c r="VPL3" s="7"/>
      <c r="VPM3" s="7"/>
      <c r="VPN3" s="7"/>
      <c r="VPO3" s="7"/>
      <c r="VPP3" s="7"/>
      <c r="VPQ3" s="7"/>
      <c r="VPR3" s="7"/>
      <c r="VPS3" s="7"/>
      <c r="VPT3" s="7"/>
      <c r="VPU3" s="7"/>
      <c r="VPV3" s="7"/>
      <c r="VPW3" s="7"/>
      <c r="VPX3" s="7"/>
      <c r="VPY3" s="7"/>
      <c r="VPZ3" s="7"/>
      <c r="VQA3" s="7"/>
      <c r="VQB3" s="7"/>
      <c r="VQC3" s="7"/>
      <c r="VQD3" s="7"/>
      <c r="VQE3" s="7"/>
      <c r="VQF3" s="7"/>
      <c r="VQG3" s="7"/>
      <c r="VQH3" s="7"/>
      <c r="VQI3" s="7"/>
      <c r="VQJ3" s="7"/>
      <c r="VQK3" s="7"/>
      <c r="VQL3" s="7"/>
      <c r="VQM3" s="7"/>
      <c r="VQN3" s="7"/>
      <c r="VQO3" s="7"/>
      <c r="VQP3" s="7"/>
      <c r="VQQ3" s="7"/>
      <c r="VQR3" s="7"/>
      <c r="VQS3" s="7"/>
      <c r="VQT3" s="7"/>
      <c r="VQU3" s="7"/>
      <c r="VQV3" s="7"/>
      <c r="VQW3" s="7"/>
      <c r="VQX3" s="7"/>
      <c r="VQY3" s="7"/>
      <c r="VQZ3" s="7"/>
      <c r="VRA3" s="7"/>
      <c r="VRB3" s="7"/>
      <c r="VRC3" s="7"/>
      <c r="VRD3" s="7"/>
      <c r="VRE3" s="7"/>
      <c r="VRF3" s="7"/>
      <c r="VRG3" s="7"/>
      <c r="VRH3" s="7"/>
      <c r="VRI3" s="7"/>
      <c r="VRJ3" s="7"/>
      <c r="VRK3" s="7"/>
      <c r="VRL3" s="7"/>
      <c r="VRM3" s="7"/>
      <c r="VRN3" s="7"/>
      <c r="VRO3" s="7"/>
      <c r="VRP3" s="7"/>
      <c r="VRQ3" s="7"/>
      <c r="VRR3" s="7"/>
      <c r="VRS3" s="7"/>
      <c r="VRT3" s="7"/>
      <c r="VRU3" s="7"/>
      <c r="VRV3" s="7"/>
      <c r="VRW3" s="7"/>
      <c r="VRX3" s="7"/>
      <c r="VRY3" s="7"/>
      <c r="VRZ3" s="7"/>
      <c r="VSA3" s="7"/>
      <c r="VSB3" s="7"/>
      <c r="VSC3" s="7"/>
      <c r="VSD3" s="7"/>
      <c r="VSE3" s="7"/>
      <c r="VSF3" s="7"/>
      <c r="VSG3" s="7"/>
      <c r="VSH3" s="7"/>
      <c r="VSI3" s="7"/>
      <c r="VSJ3" s="7"/>
      <c r="VSK3" s="7"/>
      <c r="VSL3" s="7"/>
      <c r="VSM3" s="7"/>
      <c r="VSN3" s="7"/>
      <c r="VSO3" s="7"/>
      <c r="VSP3" s="7"/>
      <c r="VSQ3" s="7"/>
      <c r="VSR3" s="7"/>
      <c r="VSS3" s="7"/>
      <c r="VST3" s="7"/>
      <c r="VSU3" s="7"/>
      <c r="VSV3" s="7"/>
      <c r="VSW3" s="7"/>
      <c r="VSX3" s="7"/>
      <c r="VSY3" s="7"/>
      <c r="VSZ3" s="7"/>
      <c r="VTA3" s="7"/>
      <c r="VTB3" s="7"/>
      <c r="VTC3" s="7"/>
      <c r="VTD3" s="7"/>
      <c r="VTE3" s="7"/>
      <c r="VTF3" s="7"/>
      <c r="VTG3" s="7"/>
      <c r="VTH3" s="7"/>
      <c r="VTI3" s="7"/>
      <c r="VTJ3" s="7"/>
      <c r="VTK3" s="7"/>
      <c r="VTL3" s="7"/>
      <c r="VTM3" s="7"/>
      <c r="VTN3" s="7"/>
      <c r="VTO3" s="7"/>
      <c r="VTP3" s="7"/>
      <c r="VTQ3" s="7"/>
      <c r="VTR3" s="7"/>
      <c r="VTS3" s="7"/>
      <c r="VTT3" s="7"/>
      <c r="VTU3" s="7"/>
      <c r="VTV3" s="7"/>
      <c r="VTW3" s="7"/>
      <c r="VTX3" s="7"/>
      <c r="VTY3" s="7"/>
      <c r="VTZ3" s="7"/>
      <c r="VUA3" s="7"/>
      <c r="VUB3" s="7"/>
      <c r="VUC3" s="7"/>
      <c r="VUD3" s="7"/>
      <c r="VUE3" s="7"/>
      <c r="VUF3" s="7"/>
      <c r="VUG3" s="7"/>
      <c r="VUH3" s="7"/>
      <c r="VUI3" s="7"/>
      <c r="VUJ3" s="7"/>
      <c r="VUK3" s="7"/>
      <c r="VUL3" s="7"/>
      <c r="VUM3" s="7"/>
      <c r="VUN3" s="7"/>
      <c r="VUO3" s="7"/>
      <c r="VUP3" s="7"/>
      <c r="VUQ3" s="7"/>
      <c r="VUR3" s="7"/>
      <c r="VUS3" s="7"/>
      <c r="VUT3" s="7"/>
      <c r="VUU3" s="7"/>
      <c r="VUV3" s="7"/>
      <c r="VUW3" s="7"/>
      <c r="VUX3" s="7"/>
      <c r="VUY3" s="7"/>
      <c r="VUZ3" s="7"/>
      <c r="VVA3" s="7"/>
      <c r="VVB3" s="7"/>
      <c r="VVC3" s="7"/>
      <c r="VVD3" s="7"/>
      <c r="VVE3" s="7"/>
      <c r="VVF3" s="7"/>
      <c r="VVG3" s="7"/>
      <c r="VVH3" s="7"/>
      <c r="VVI3" s="7"/>
      <c r="VVJ3" s="7"/>
      <c r="VVK3" s="7"/>
      <c r="VVL3" s="7"/>
      <c r="VVM3" s="7"/>
      <c r="VVN3" s="7"/>
      <c r="VVO3" s="7"/>
      <c r="VVP3" s="7"/>
      <c r="VVQ3" s="7"/>
      <c r="VVR3" s="7"/>
      <c r="VVS3" s="7"/>
      <c r="VVT3" s="7"/>
      <c r="VVU3" s="7"/>
      <c r="VVV3" s="7"/>
      <c r="VVW3" s="7"/>
      <c r="VVX3" s="7"/>
      <c r="VVY3" s="7"/>
      <c r="VVZ3" s="7"/>
      <c r="VWA3" s="7"/>
      <c r="VWB3" s="7"/>
      <c r="VWC3" s="7"/>
      <c r="VWD3" s="7"/>
      <c r="VWE3" s="7"/>
      <c r="VWF3" s="7"/>
      <c r="VWG3" s="7"/>
      <c r="VWH3" s="7"/>
      <c r="VWI3" s="7"/>
      <c r="VWJ3" s="7"/>
      <c r="VWK3" s="7"/>
      <c r="VWL3" s="7"/>
      <c r="VWM3" s="7"/>
      <c r="VWN3" s="7"/>
      <c r="VWO3" s="7"/>
      <c r="VWP3" s="7"/>
      <c r="VWQ3" s="7"/>
      <c r="VWR3" s="7"/>
      <c r="VWS3" s="7"/>
      <c r="VWT3" s="7"/>
      <c r="VWU3" s="7"/>
      <c r="VWV3" s="7"/>
      <c r="VWW3" s="7"/>
      <c r="VWX3" s="7"/>
      <c r="VWY3" s="7"/>
      <c r="VWZ3" s="7"/>
      <c r="VXA3" s="7"/>
      <c r="VXB3" s="7"/>
      <c r="VXC3" s="7"/>
      <c r="VXD3" s="7"/>
      <c r="VXE3" s="7"/>
      <c r="VXF3" s="7"/>
      <c r="VXG3" s="7"/>
      <c r="VXH3" s="7"/>
      <c r="VXI3" s="7"/>
      <c r="VXJ3" s="7"/>
      <c r="VXK3" s="7"/>
      <c r="VXL3" s="7"/>
      <c r="VXM3" s="7"/>
      <c r="VXN3" s="7"/>
      <c r="VXO3" s="7"/>
      <c r="VXP3" s="7"/>
      <c r="VXQ3" s="7"/>
      <c r="VXR3" s="7"/>
      <c r="VXS3" s="7"/>
      <c r="VXT3" s="7"/>
      <c r="VXU3" s="7"/>
      <c r="VXV3" s="7"/>
      <c r="VXW3" s="7"/>
      <c r="VXX3" s="7"/>
      <c r="VXY3" s="7"/>
      <c r="VXZ3" s="7"/>
      <c r="VYA3" s="7"/>
      <c r="VYB3" s="7"/>
      <c r="VYC3" s="7"/>
      <c r="VYD3" s="7"/>
      <c r="VYE3" s="7"/>
      <c r="VYF3" s="7"/>
      <c r="VYG3" s="7"/>
      <c r="VYH3" s="7"/>
      <c r="VYI3" s="7"/>
      <c r="VYJ3" s="7"/>
      <c r="VYK3" s="7"/>
      <c r="VYL3" s="7"/>
      <c r="VYM3" s="7"/>
      <c r="VYN3" s="7"/>
      <c r="VYO3" s="7"/>
      <c r="VYP3" s="7"/>
      <c r="VYQ3" s="7"/>
      <c r="VYR3" s="7"/>
      <c r="VYS3" s="7"/>
      <c r="VYT3" s="7"/>
      <c r="VYU3" s="7"/>
      <c r="VYV3" s="7"/>
      <c r="VYW3" s="7"/>
      <c r="VYX3" s="7"/>
      <c r="VYY3" s="7"/>
      <c r="VYZ3" s="7"/>
      <c r="VZA3" s="7"/>
      <c r="VZB3" s="7"/>
      <c r="VZC3" s="7"/>
      <c r="VZD3" s="7"/>
      <c r="VZE3" s="7"/>
      <c r="VZF3" s="7"/>
      <c r="VZG3" s="7"/>
      <c r="VZH3" s="7"/>
      <c r="VZI3" s="7"/>
      <c r="VZJ3" s="7"/>
      <c r="VZK3" s="7"/>
      <c r="VZL3" s="7"/>
      <c r="VZM3" s="7"/>
      <c r="VZN3" s="7"/>
      <c r="VZO3" s="7"/>
      <c r="VZP3" s="7"/>
      <c r="VZQ3" s="7"/>
      <c r="VZR3" s="7"/>
      <c r="VZS3" s="7"/>
      <c r="VZT3" s="7"/>
      <c r="VZU3" s="7"/>
      <c r="VZV3" s="7"/>
      <c r="VZW3" s="7"/>
      <c r="VZX3" s="7"/>
      <c r="VZY3" s="7"/>
      <c r="VZZ3" s="7"/>
      <c r="WAA3" s="7"/>
      <c r="WAB3" s="7"/>
      <c r="WAC3" s="7"/>
      <c r="WAD3" s="7"/>
      <c r="WAE3" s="7"/>
      <c r="WAF3" s="7"/>
      <c r="WAG3" s="7"/>
      <c r="WAH3" s="7"/>
      <c r="WAI3" s="7"/>
      <c r="WAJ3" s="7"/>
      <c r="WAK3" s="7"/>
      <c r="WAL3" s="7"/>
      <c r="WAM3" s="7"/>
      <c r="WAN3" s="7"/>
      <c r="WAO3" s="7"/>
      <c r="WAP3" s="7"/>
      <c r="WAQ3" s="7"/>
      <c r="WAR3" s="7"/>
      <c r="WAS3" s="7"/>
      <c r="WAT3" s="7"/>
      <c r="WAU3" s="7"/>
      <c r="WAV3" s="7"/>
      <c r="WAW3" s="7"/>
      <c r="WAX3" s="7"/>
      <c r="WAY3" s="7"/>
      <c r="WAZ3" s="7"/>
      <c r="WBA3" s="7"/>
      <c r="WBB3" s="7"/>
      <c r="WBC3" s="7"/>
      <c r="WBD3" s="7"/>
      <c r="WBE3" s="7"/>
      <c r="WBF3" s="7"/>
      <c r="WBG3" s="7"/>
      <c r="WBH3" s="7"/>
      <c r="WBI3" s="7"/>
      <c r="WBJ3" s="7"/>
      <c r="WBK3" s="7"/>
      <c r="WBL3" s="7"/>
      <c r="WBM3" s="7"/>
      <c r="WBN3" s="7"/>
      <c r="WBO3" s="7"/>
      <c r="WBP3" s="7"/>
      <c r="WBQ3" s="7"/>
      <c r="WBR3" s="7"/>
      <c r="WBS3" s="7"/>
      <c r="WBT3" s="7"/>
      <c r="WBU3" s="7"/>
      <c r="WBV3" s="7"/>
      <c r="WBW3" s="7"/>
      <c r="WBX3" s="7"/>
      <c r="WBY3" s="7"/>
      <c r="WBZ3" s="7"/>
      <c r="WCA3" s="7"/>
      <c r="WCB3" s="7"/>
      <c r="WCC3" s="7"/>
      <c r="WCD3" s="7"/>
      <c r="WCE3" s="7"/>
      <c r="WCF3" s="7"/>
      <c r="WCG3" s="7"/>
      <c r="WCH3" s="7"/>
      <c r="WCI3" s="7"/>
      <c r="WCJ3" s="7"/>
      <c r="WCK3" s="7"/>
      <c r="WCL3" s="7"/>
      <c r="WCM3" s="7"/>
      <c r="WCN3" s="7"/>
      <c r="WCO3" s="7"/>
      <c r="WCP3" s="7"/>
      <c r="WCQ3" s="7"/>
      <c r="WCR3" s="7"/>
      <c r="WCS3" s="7"/>
      <c r="WCT3" s="7"/>
      <c r="WCU3" s="7"/>
      <c r="WCV3" s="7"/>
      <c r="WCW3" s="7"/>
      <c r="WCX3" s="7"/>
      <c r="WCY3" s="7"/>
      <c r="WCZ3" s="7"/>
      <c r="WDA3" s="7"/>
      <c r="WDB3" s="7"/>
      <c r="WDC3" s="7"/>
      <c r="WDD3" s="7"/>
      <c r="WDE3" s="7"/>
      <c r="WDF3" s="7"/>
      <c r="WDG3" s="7"/>
      <c r="WDH3" s="7"/>
      <c r="WDI3" s="7"/>
      <c r="WDJ3" s="7"/>
      <c r="WDK3" s="7"/>
      <c r="WDL3" s="7"/>
      <c r="WDM3" s="7"/>
      <c r="WDN3" s="7"/>
      <c r="WDO3" s="7"/>
      <c r="WDP3" s="7"/>
      <c r="WDQ3" s="7"/>
      <c r="WDR3" s="7"/>
      <c r="WDS3" s="7"/>
      <c r="WDT3" s="7"/>
      <c r="WDU3" s="7"/>
      <c r="WDV3" s="7"/>
      <c r="WDW3" s="7"/>
      <c r="WDX3" s="7"/>
      <c r="WDY3" s="7"/>
      <c r="WDZ3" s="7"/>
      <c r="WEA3" s="7"/>
      <c r="WEB3" s="7"/>
      <c r="WEC3" s="7"/>
      <c r="WED3" s="7"/>
      <c r="WEE3" s="7"/>
      <c r="WEF3" s="7"/>
      <c r="WEG3" s="7"/>
      <c r="WEH3" s="7"/>
      <c r="WEI3" s="7"/>
      <c r="WEJ3" s="7"/>
      <c r="WEK3" s="7"/>
      <c r="WEL3" s="7"/>
      <c r="WEM3" s="7"/>
      <c r="WEN3" s="7"/>
      <c r="WEO3" s="7"/>
      <c r="WEP3" s="7"/>
      <c r="WEQ3" s="7"/>
      <c r="WER3" s="7"/>
      <c r="WES3" s="7"/>
      <c r="WET3" s="7"/>
      <c r="WEU3" s="7"/>
      <c r="WEV3" s="7"/>
      <c r="WEW3" s="7"/>
      <c r="WEX3" s="7"/>
      <c r="WEY3" s="7"/>
      <c r="WEZ3" s="7"/>
      <c r="WFA3" s="7"/>
      <c r="WFB3" s="7"/>
      <c r="WFC3" s="7"/>
      <c r="WFD3" s="7"/>
      <c r="WFE3" s="7"/>
      <c r="WFF3" s="7"/>
      <c r="WFG3" s="7"/>
      <c r="WFH3" s="7"/>
      <c r="WFI3" s="7"/>
      <c r="WFJ3" s="7"/>
      <c r="WFK3" s="7"/>
      <c r="WFL3" s="7"/>
      <c r="WFM3" s="7"/>
      <c r="WFN3" s="7"/>
      <c r="WFO3" s="7"/>
      <c r="WFP3" s="7"/>
      <c r="WFQ3" s="7"/>
      <c r="WFR3" s="7"/>
      <c r="WFS3" s="7"/>
      <c r="WFT3" s="7"/>
      <c r="WFU3" s="7"/>
      <c r="WFV3" s="7"/>
      <c r="WFW3" s="7"/>
      <c r="WFX3" s="7"/>
      <c r="WFY3" s="7"/>
      <c r="WFZ3" s="7"/>
      <c r="WGA3" s="7"/>
      <c r="WGB3" s="7"/>
      <c r="WGC3" s="7"/>
      <c r="WGD3" s="7"/>
      <c r="WGE3" s="7"/>
      <c r="WGF3" s="7"/>
      <c r="WGG3" s="7"/>
      <c r="WGH3" s="7"/>
      <c r="WGI3" s="7"/>
      <c r="WGJ3" s="7"/>
      <c r="WGK3" s="7"/>
      <c r="WGL3" s="7"/>
      <c r="WGM3" s="7"/>
      <c r="WGN3" s="7"/>
      <c r="WGO3" s="7"/>
      <c r="WGP3" s="7"/>
      <c r="WGQ3" s="7"/>
      <c r="WGR3" s="7"/>
      <c r="WGS3" s="7"/>
      <c r="WGT3" s="7"/>
      <c r="WGU3" s="7"/>
      <c r="WGV3" s="7"/>
      <c r="WGW3" s="7"/>
      <c r="WGX3" s="7"/>
      <c r="WGY3" s="7"/>
      <c r="WGZ3" s="7"/>
      <c r="WHA3" s="7"/>
      <c r="WHB3" s="7"/>
      <c r="WHC3" s="7"/>
      <c r="WHD3" s="7"/>
      <c r="WHE3" s="7"/>
      <c r="WHF3" s="7"/>
      <c r="WHG3" s="7"/>
      <c r="WHH3" s="7"/>
      <c r="WHI3" s="7"/>
      <c r="WHJ3" s="7"/>
      <c r="WHK3" s="7"/>
      <c r="WHL3" s="7"/>
      <c r="WHM3" s="7"/>
      <c r="WHN3" s="7"/>
      <c r="WHO3" s="7"/>
      <c r="WHP3" s="7"/>
      <c r="WHQ3" s="7"/>
      <c r="WHR3" s="7"/>
      <c r="WHS3" s="7"/>
      <c r="WHT3" s="7"/>
      <c r="WHU3" s="7"/>
      <c r="WHV3" s="7"/>
      <c r="WHW3" s="7"/>
      <c r="WHX3" s="7"/>
      <c r="WHY3" s="7"/>
      <c r="WHZ3" s="7"/>
      <c r="WIA3" s="7"/>
      <c r="WIB3" s="7"/>
      <c r="WIC3" s="7"/>
      <c r="WID3" s="7"/>
      <c r="WIE3" s="7"/>
      <c r="WIF3" s="7"/>
      <c r="WIG3" s="7"/>
      <c r="WIH3" s="7"/>
      <c r="WII3" s="7"/>
      <c r="WIJ3" s="7"/>
      <c r="WIK3" s="7"/>
      <c r="WIL3" s="7"/>
      <c r="WIM3" s="7"/>
      <c r="WIN3" s="7"/>
      <c r="WIO3" s="7"/>
      <c r="WIP3" s="7"/>
      <c r="WIQ3" s="7"/>
      <c r="WIR3" s="7"/>
      <c r="WIS3" s="7"/>
      <c r="WIT3" s="7"/>
      <c r="WIU3" s="7"/>
      <c r="WIV3" s="7"/>
      <c r="WIW3" s="7"/>
      <c r="WIX3" s="7"/>
      <c r="WIY3" s="7"/>
      <c r="WIZ3" s="7"/>
      <c r="WJA3" s="7"/>
      <c r="WJB3" s="7"/>
      <c r="WJC3" s="7"/>
      <c r="WJD3" s="7"/>
      <c r="WJE3" s="7"/>
      <c r="WJF3" s="7"/>
      <c r="WJG3" s="7"/>
      <c r="WJH3" s="7"/>
      <c r="WJI3" s="7"/>
      <c r="WJJ3" s="7"/>
      <c r="WJK3" s="7"/>
      <c r="WJL3" s="7"/>
      <c r="WJM3" s="7"/>
      <c r="WJN3" s="7"/>
      <c r="WJO3" s="7"/>
      <c r="WJP3" s="7"/>
      <c r="WJQ3" s="7"/>
      <c r="WJR3" s="7"/>
      <c r="WJS3" s="7"/>
      <c r="WJT3" s="7"/>
      <c r="WJU3" s="7"/>
      <c r="WJV3" s="7"/>
      <c r="WJW3" s="7"/>
      <c r="WJX3" s="7"/>
      <c r="WJY3" s="7"/>
      <c r="WJZ3" s="7"/>
      <c r="WKA3" s="7"/>
      <c r="WKB3" s="7"/>
      <c r="WKC3" s="7"/>
      <c r="WKD3" s="7"/>
      <c r="WKE3" s="7"/>
      <c r="WKF3" s="7"/>
      <c r="WKG3" s="7"/>
      <c r="WKH3" s="7"/>
      <c r="WKI3" s="7"/>
      <c r="WKJ3" s="7"/>
      <c r="WKK3" s="7"/>
      <c r="WKL3" s="7"/>
      <c r="WKM3" s="7"/>
      <c r="WKN3" s="7"/>
      <c r="WKO3" s="7"/>
      <c r="WKP3" s="7"/>
      <c r="WKQ3" s="7"/>
      <c r="WKR3" s="7"/>
      <c r="WKS3" s="7"/>
      <c r="WKT3" s="7"/>
      <c r="WKU3" s="7"/>
      <c r="WKV3" s="7"/>
      <c r="WKW3" s="7"/>
      <c r="WKX3" s="7"/>
      <c r="WKY3" s="7"/>
      <c r="WKZ3" s="7"/>
      <c r="WLA3" s="7"/>
      <c r="WLB3" s="7"/>
      <c r="WLC3" s="7"/>
      <c r="WLD3" s="7"/>
      <c r="WLE3" s="7"/>
      <c r="WLF3" s="7"/>
      <c r="WLG3" s="7"/>
      <c r="WLH3" s="7"/>
      <c r="WLI3" s="7"/>
      <c r="WLJ3" s="7"/>
      <c r="WLK3" s="7"/>
      <c r="WLL3" s="7"/>
      <c r="WLM3" s="7"/>
      <c r="WLN3" s="7"/>
      <c r="WLO3" s="7"/>
      <c r="WLP3" s="7"/>
      <c r="WLQ3" s="7"/>
      <c r="WLR3" s="7"/>
      <c r="WLS3" s="7"/>
      <c r="WLT3" s="7"/>
      <c r="WLU3" s="7"/>
      <c r="WLV3" s="7"/>
      <c r="WLW3" s="7"/>
      <c r="WLX3" s="7"/>
      <c r="WLY3" s="7"/>
      <c r="WLZ3" s="7"/>
      <c r="WMA3" s="7"/>
      <c r="WMB3" s="7"/>
      <c r="WMC3" s="7"/>
      <c r="WMD3" s="7"/>
      <c r="WME3" s="7"/>
      <c r="WMF3" s="7"/>
      <c r="WMG3" s="7"/>
      <c r="WMH3" s="7"/>
      <c r="WMI3" s="7"/>
      <c r="WMJ3" s="7"/>
      <c r="WMK3" s="7"/>
      <c r="WML3" s="7"/>
      <c r="WMM3" s="7"/>
      <c r="WMN3" s="7"/>
      <c r="WMO3" s="7"/>
      <c r="WMP3" s="7"/>
      <c r="WMQ3" s="7"/>
      <c r="WMR3" s="7"/>
      <c r="WMS3" s="7"/>
      <c r="WMT3" s="7"/>
      <c r="WMU3" s="7"/>
      <c r="WMV3" s="7"/>
      <c r="WMW3" s="7"/>
      <c r="WMX3" s="7"/>
      <c r="WMY3" s="7"/>
      <c r="WMZ3" s="7"/>
      <c r="WNA3" s="7"/>
      <c r="WNB3" s="7"/>
      <c r="WNC3" s="7"/>
      <c r="WND3" s="7"/>
      <c r="WNE3" s="7"/>
      <c r="WNF3" s="7"/>
      <c r="WNG3" s="7"/>
      <c r="WNH3" s="7"/>
      <c r="WNI3" s="7"/>
      <c r="WNJ3" s="7"/>
      <c r="WNK3" s="7"/>
      <c r="WNL3" s="7"/>
      <c r="WNM3" s="7"/>
      <c r="WNN3" s="7"/>
      <c r="WNO3" s="7"/>
      <c r="WNP3" s="7"/>
      <c r="WNQ3" s="7"/>
      <c r="WNR3" s="7"/>
      <c r="WNS3" s="7"/>
      <c r="WNT3" s="7"/>
      <c r="WNU3" s="7"/>
      <c r="WNV3" s="7"/>
      <c r="WNW3" s="7"/>
      <c r="WNX3" s="7"/>
      <c r="WNY3" s="7"/>
      <c r="WNZ3" s="7"/>
      <c r="WOA3" s="7"/>
      <c r="WOB3" s="7"/>
      <c r="WOC3" s="7"/>
      <c r="WOD3" s="7"/>
      <c r="WOE3" s="7"/>
      <c r="WOF3" s="7"/>
      <c r="WOG3" s="7"/>
      <c r="WOH3" s="7"/>
      <c r="WOI3" s="7"/>
      <c r="WOJ3" s="7"/>
      <c r="WOK3" s="7"/>
      <c r="WOL3" s="7"/>
      <c r="WOM3" s="7"/>
      <c r="WON3" s="7"/>
      <c r="WOO3" s="7"/>
      <c r="WOP3" s="7"/>
      <c r="WOQ3" s="7"/>
      <c r="WOR3" s="7"/>
      <c r="WOS3" s="7"/>
      <c r="WOT3" s="7"/>
      <c r="WOU3" s="7"/>
      <c r="WOV3" s="7"/>
      <c r="WOW3" s="7"/>
      <c r="WOX3" s="7"/>
      <c r="WOY3" s="7"/>
      <c r="WOZ3" s="7"/>
      <c r="WPA3" s="7"/>
      <c r="WPB3" s="7"/>
      <c r="WPC3" s="7"/>
      <c r="WPD3" s="7"/>
      <c r="WPE3" s="7"/>
      <c r="WPF3" s="7"/>
      <c r="WPG3" s="7"/>
      <c r="WPH3" s="7"/>
      <c r="WPI3" s="7"/>
      <c r="WPJ3" s="7"/>
      <c r="WPK3" s="7"/>
      <c r="WPL3" s="7"/>
      <c r="WPM3" s="7"/>
      <c r="WPN3" s="7"/>
      <c r="WPO3" s="7"/>
      <c r="WPP3" s="7"/>
      <c r="WPQ3" s="7"/>
      <c r="WPR3" s="7"/>
      <c r="WPS3" s="7"/>
      <c r="WPT3" s="7"/>
      <c r="WPU3" s="7"/>
      <c r="WPV3" s="7"/>
      <c r="WPW3" s="7"/>
      <c r="WPX3" s="7"/>
      <c r="WPY3" s="7"/>
      <c r="WPZ3" s="7"/>
      <c r="WQA3" s="7"/>
      <c r="WQB3" s="7"/>
      <c r="WQC3" s="7"/>
      <c r="WQD3" s="7"/>
      <c r="WQE3" s="7"/>
      <c r="WQF3" s="7"/>
      <c r="WQG3" s="7"/>
      <c r="WQH3" s="7"/>
      <c r="WQI3" s="7"/>
      <c r="WQJ3" s="7"/>
      <c r="WQK3" s="7"/>
      <c r="WQL3" s="7"/>
      <c r="WQM3" s="7"/>
      <c r="WQN3" s="7"/>
      <c r="WQO3" s="7"/>
      <c r="WQP3" s="7"/>
      <c r="WQQ3" s="7"/>
      <c r="WQR3" s="7"/>
      <c r="WQS3" s="7"/>
      <c r="WQT3" s="7"/>
      <c r="WQU3" s="7"/>
      <c r="WQV3" s="7"/>
      <c r="WQW3" s="7"/>
      <c r="WQX3" s="7"/>
      <c r="WQY3" s="7"/>
      <c r="WQZ3" s="7"/>
      <c r="WRA3" s="7"/>
      <c r="WRB3" s="7"/>
      <c r="WRC3" s="7"/>
      <c r="WRD3" s="7"/>
      <c r="WRE3" s="7"/>
      <c r="WRF3" s="7"/>
      <c r="WRG3" s="7"/>
      <c r="WRH3" s="7"/>
      <c r="WRI3" s="7"/>
      <c r="WRJ3" s="7"/>
      <c r="WRK3" s="7"/>
      <c r="WRL3" s="7"/>
      <c r="WRM3" s="7"/>
      <c r="WRN3" s="7"/>
      <c r="WRO3" s="7"/>
      <c r="WRP3" s="7"/>
      <c r="WRQ3" s="7"/>
      <c r="WRR3" s="7"/>
      <c r="WRS3" s="7"/>
      <c r="WRT3" s="7"/>
      <c r="WRU3" s="7"/>
      <c r="WRV3" s="7"/>
      <c r="WRW3" s="7"/>
      <c r="WRX3" s="7"/>
      <c r="WRY3" s="7"/>
      <c r="WRZ3" s="7"/>
      <c r="WSA3" s="7"/>
      <c r="WSB3" s="7"/>
      <c r="WSC3" s="7"/>
      <c r="WSD3" s="7"/>
      <c r="WSE3" s="7"/>
      <c r="WSF3" s="7"/>
      <c r="WSG3" s="7"/>
      <c r="WSH3" s="7"/>
      <c r="WSI3" s="7"/>
      <c r="WSJ3" s="7"/>
      <c r="WSK3" s="7"/>
      <c r="WSL3" s="7"/>
      <c r="WSM3" s="7"/>
      <c r="WSN3" s="7"/>
      <c r="WSO3" s="7"/>
      <c r="WSP3" s="7"/>
      <c r="WSQ3" s="7"/>
      <c r="WSR3" s="7"/>
      <c r="WSS3" s="7"/>
      <c r="WST3" s="7"/>
      <c r="WSU3" s="7"/>
      <c r="WSV3" s="7"/>
      <c r="WSW3" s="7"/>
      <c r="WSX3" s="7"/>
      <c r="WSY3" s="7"/>
      <c r="WSZ3" s="7"/>
      <c r="WTA3" s="7"/>
      <c r="WTB3" s="7"/>
      <c r="WTC3" s="7"/>
      <c r="WTD3" s="7"/>
      <c r="WTE3" s="7"/>
      <c r="WTF3" s="7"/>
      <c r="WTG3" s="7"/>
      <c r="WTH3" s="7"/>
      <c r="WTI3" s="7"/>
      <c r="WTJ3" s="7"/>
      <c r="WTK3" s="7"/>
      <c r="WTL3" s="7"/>
      <c r="WTM3" s="7"/>
      <c r="WTN3" s="7"/>
      <c r="WTO3" s="7"/>
      <c r="WTP3" s="7"/>
      <c r="WTQ3" s="7"/>
      <c r="WTR3" s="7"/>
      <c r="WTS3" s="7"/>
      <c r="WTT3" s="7"/>
      <c r="WTU3" s="7"/>
      <c r="WTV3" s="7"/>
      <c r="WTW3" s="7"/>
      <c r="WTX3" s="7"/>
      <c r="WTY3" s="7"/>
      <c r="WTZ3" s="7"/>
      <c r="WUA3" s="7"/>
      <c r="WUB3" s="7"/>
      <c r="WUC3" s="7"/>
      <c r="WUD3" s="7"/>
      <c r="WUE3" s="7"/>
      <c r="WUF3" s="7"/>
      <c r="WUG3" s="7"/>
      <c r="WUH3" s="7"/>
      <c r="WUI3" s="7"/>
      <c r="WUJ3" s="7"/>
      <c r="WUK3" s="7"/>
      <c r="WUL3" s="7"/>
      <c r="WUM3" s="7"/>
      <c r="WUN3" s="7"/>
      <c r="WUO3" s="7"/>
      <c r="WUP3" s="7"/>
      <c r="WUQ3" s="7"/>
      <c r="WUR3" s="7"/>
      <c r="WUS3" s="7"/>
      <c r="WUT3" s="7"/>
      <c r="WUU3" s="7"/>
      <c r="WUV3" s="7"/>
      <c r="WUW3" s="7"/>
      <c r="WUX3" s="7"/>
      <c r="WUY3" s="7"/>
      <c r="WUZ3" s="7"/>
      <c r="WVA3" s="7"/>
      <c r="WVB3" s="7"/>
      <c r="WVC3" s="7"/>
      <c r="WVD3" s="7"/>
      <c r="WVE3" s="7"/>
      <c r="WVF3" s="7"/>
      <c r="WVG3" s="7"/>
      <c r="WVH3" s="7"/>
      <c r="WVI3" s="7"/>
      <c r="WVJ3" s="7"/>
      <c r="WVK3" s="7"/>
      <c r="WVL3" s="7"/>
      <c r="WVM3" s="7"/>
      <c r="WVN3" s="7"/>
      <c r="WVO3" s="7"/>
      <c r="WVP3" s="7"/>
      <c r="WVQ3" s="7"/>
      <c r="WVR3" s="7"/>
      <c r="WVS3" s="7"/>
      <c r="WVT3" s="7"/>
      <c r="WVU3" s="7"/>
      <c r="WVV3" s="7"/>
      <c r="WVW3" s="7"/>
      <c r="WVX3" s="7"/>
      <c r="WVY3" s="7"/>
      <c r="WVZ3" s="7"/>
      <c r="WWA3" s="7"/>
      <c r="WWB3" s="7"/>
      <c r="WWC3" s="7"/>
      <c r="WWD3" s="7"/>
      <c r="WWE3" s="7"/>
      <c r="WWF3" s="7"/>
      <c r="WWG3" s="7"/>
      <c r="WWH3" s="7"/>
      <c r="WWI3" s="7"/>
      <c r="WWJ3" s="7"/>
      <c r="WWK3" s="7"/>
      <c r="WWL3" s="7"/>
      <c r="WWM3" s="7"/>
      <c r="WWN3" s="7"/>
      <c r="WWO3" s="7"/>
      <c r="WWP3" s="7"/>
      <c r="WWQ3" s="7"/>
      <c r="WWR3" s="7"/>
      <c r="WWS3" s="7"/>
      <c r="WWT3" s="7"/>
      <c r="WWU3" s="7"/>
      <c r="WWV3" s="7"/>
      <c r="WWW3" s="7"/>
      <c r="WWX3" s="7"/>
      <c r="WWY3" s="7"/>
      <c r="WWZ3" s="7"/>
      <c r="WXA3" s="7"/>
      <c r="WXB3" s="7"/>
      <c r="WXC3" s="7"/>
      <c r="WXD3" s="7"/>
      <c r="WXE3" s="7"/>
      <c r="WXF3" s="7"/>
      <c r="WXG3" s="7"/>
      <c r="WXH3" s="7"/>
      <c r="WXI3" s="7"/>
      <c r="WXJ3" s="7"/>
      <c r="WXK3" s="7"/>
      <c r="WXL3" s="7"/>
      <c r="WXM3" s="7"/>
      <c r="WXN3" s="7"/>
      <c r="WXO3" s="7"/>
      <c r="WXP3" s="7"/>
      <c r="WXQ3" s="7"/>
      <c r="WXR3" s="7"/>
      <c r="WXS3" s="7"/>
      <c r="WXT3" s="7"/>
      <c r="WXU3" s="7"/>
      <c r="WXV3" s="7"/>
      <c r="WXW3" s="7"/>
      <c r="WXX3" s="7"/>
      <c r="WXY3" s="7"/>
      <c r="WXZ3" s="7"/>
      <c r="WYA3" s="7"/>
      <c r="WYB3" s="7"/>
      <c r="WYC3" s="7"/>
      <c r="WYD3" s="7"/>
      <c r="WYE3" s="7"/>
      <c r="WYF3" s="7"/>
      <c r="WYG3" s="7"/>
      <c r="WYH3" s="7"/>
      <c r="WYI3" s="7"/>
      <c r="WYJ3" s="7"/>
      <c r="WYK3" s="7"/>
      <c r="WYL3" s="7"/>
      <c r="WYM3" s="7"/>
      <c r="WYN3" s="7"/>
      <c r="WYO3" s="7"/>
      <c r="WYP3" s="7"/>
      <c r="WYQ3" s="7"/>
      <c r="WYR3" s="7"/>
      <c r="WYS3" s="7"/>
      <c r="WYT3" s="7"/>
      <c r="WYU3" s="7"/>
      <c r="WYV3" s="7"/>
      <c r="WYW3" s="7"/>
      <c r="WYX3" s="7"/>
      <c r="WYY3" s="7"/>
      <c r="WYZ3" s="7"/>
      <c r="WZA3" s="7"/>
      <c r="WZB3" s="7"/>
      <c r="WZC3" s="7"/>
      <c r="WZD3" s="7"/>
      <c r="WZE3" s="7"/>
      <c r="WZF3" s="7"/>
      <c r="WZG3" s="7"/>
      <c r="WZH3" s="7"/>
      <c r="WZI3" s="7"/>
      <c r="WZJ3" s="7"/>
      <c r="WZK3" s="7"/>
      <c r="WZL3" s="7"/>
      <c r="WZM3" s="7"/>
      <c r="WZN3" s="7"/>
      <c r="WZO3" s="7"/>
      <c r="WZP3" s="7"/>
      <c r="WZQ3" s="7"/>
      <c r="WZR3" s="7"/>
      <c r="WZS3" s="7"/>
      <c r="WZT3" s="7"/>
      <c r="WZU3" s="7"/>
      <c r="WZV3" s="7"/>
      <c r="WZW3" s="7"/>
      <c r="WZX3" s="7"/>
      <c r="WZY3" s="7"/>
      <c r="WZZ3" s="7"/>
      <c r="XAA3" s="7"/>
      <c r="XAB3" s="7"/>
      <c r="XAC3" s="7"/>
      <c r="XAD3" s="7"/>
      <c r="XAE3" s="7"/>
      <c r="XAF3" s="7"/>
      <c r="XAG3" s="7"/>
      <c r="XAH3" s="7"/>
      <c r="XAI3" s="7"/>
      <c r="XAJ3" s="7"/>
      <c r="XAK3" s="7"/>
      <c r="XAL3" s="7"/>
      <c r="XAM3" s="7"/>
      <c r="XAN3" s="7"/>
      <c r="XAO3" s="7"/>
      <c r="XAP3" s="7"/>
      <c r="XAQ3" s="7"/>
      <c r="XAR3" s="7"/>
      <c r="XAS3" s="7"/>
      <c r="XAT3" s="7"/>
      <c r="XAU3" s="7"/>
      <c r="XAV3" s="7"/>
      <c r="XAW3" s="7"/>
      <c r="XAX3" s="7"/>
      <c r="XAY3" s="7"/>
      <c r="XAZ3" s="7"/>
      <c r="XBA3" s="7"/>
      <c r="XBB3" s="7"/>
      <c r="XBC3" s="7"/>
      <c r="XBD3" s="7"/>
      <c r="XBE3" s="7"/>
      <c r="XBF3" s="7"/>
      <c r="XBG3" s="7"/>
      <c r="XBH3" s="7"/>
      <c r="XBI3" s="7"/>
      <c r="XBJ3" s="7"/>
      <c r="XBK3" s="7"/>
      <c r="XBL3" s="7"/>
      <c r="XBM3" s="7"/>
      <c r="XBN3" s="7"/>
      <c r="XBO3" s="7"/>
      <c r="XBP3" s="7"/>
      <c r="XBQ3" s="7"/>
      <c r="XBR3" s="7"/>
      <c r="XBS3" s="7"/>
      <c r="XBT3" s="7"/>
      <c r="XBU3" s="7"/>
      <c r="XBV3" s="7"/>
      <c r="XBW3" s="7"/>
      <c r="XBX3" s="7"/>
      <c r="XBY3" s="7"/>
      <c r="XBZ3" s="7"/>
      <c r="XCA3" s="7"/>
      <c r="XCB3" s="7"/>
      <c r="XCC3" s="7"/>
      <c r="XCD3" s="7"/>
      <c r="XCE3" s="7"/>
      <c r="XCF3" s="7"/>
      <c r="XCG3" s="7"/>
      <c r="XCH3" s="7"/>
      <c r="XCI3" s="7"/>
      <c r="XCJ3" s="7"/>
      <c r="XCK3" s="7"/>
      <c r="XCL3" s="7"/>
      <c r="XCM3" s="7"/>
      <c r="XCN3" s="7"/>
      <c r="XCO3" s="7"/>
      <c r="XCP3" s="7"/>
      <c r="XCQ3" s="7"/>
      <c r="XCR3" s="7"/>
      <c r="XCS3" s="7"/>
      <c r="XCT3" s="7"/>
      <c r="XCU3" s="7"/>
      <c r="XCV3" s="7"/>
      <c r="XCW3" s="7"/>
      <c r="XCX3" s="7"/>
      <c r="XCY3" s="7"/>
      <c r="XCZ3" s="7"/>
      <c r="XDA3" s="7"/>
      <c r="XDB3" s="7"/>
      <c r="XDC3" s="7"/>
      <c r="XDD3" s="7"/>
      <c r="XDE3" s="7"/>
      <c r="XDF3" s="7"/>
      <c r="XDG3" s="7"/>
      <c r="XDH3" s="7"/>
      <c r="XDI3" s="7"/>
      <c r="XDJ3" s="7"/>
      <c r="XDK3" s="7"/>
      <c r="XDL3" s="7"/>
      <c r="XDM3" s="7"/>
      <c r="XDN3" s="7"/>
      <c r="XDO3" s="7"/>
      <c r="XDP3" s="7"/>
      <c r="XDQ3" s="7"/>
      <c r="XDR3" s="7"/>
      <c r="XDS3" s="7"/>
      <c r="XDT3" s="7"/>
      <c r="XDU3" s="7"/>
      <c r="XDV3" s="7"/>
      <c r="XDW3" s="7"/>
      <c r="XDX3" s="7"/>
      <c r="XDY3" s="7"/>
      <c r="XDZ3" s="7"/>
      <c r="XEA3" s="7"/>
      <c r="XEB3" s="7"/>
      <c r="XEC3" s="7"/>
      <c r="XED3" s="7"/>
      <c r="XEE3" s="7"/>
      <c r="XEF3" s="7"/>
      <c r="XEG3" s="7"/>
      <c r="XEH3" s="7"/>
      <c r="XEI3" s="7"/>
      <c r="XEJ3" s="7"/>
      <c r="XEK3" s="7"/>
      <c r="XEL3" s="7"/>
      <c r="XEM3" s="7"/>
      <c r="XEN3" s="7"/>
      <c r="XEO3" s="7"/>
      <c r="XEP3" s="7"/>
      <c r="XEQ3" s="7"/>
      <c r="XER3" s="7"/>
      <c r="XES3" s="7"/>
      <c r="XET3" s="7"/>
      <c r="XEU3" s="7"/>
      <c r="XEV3" s="7"/>
      <c r="XEW3" s="7"/>
      <c r="XEX3" s="7"/>
      <c r="XEY3" s="50"/>
      <c r="XEZ3" s="50"/>
      <c r="XFA3" s="50"/>
      <c r="XFB3" s="50"/>
      <c r="XFC3" s="50"/>
      <c r="XFD3" s="50"/>
    </row>
    <row r="4" spans="2:16384" ht="20.100000000000001" customHeight="1">
      <c r="B4" s="6"/>
      <c r="C4" s="6"/>
      <c r="D4" s="6"/>
      <c r="E4" s="6"/>
      <c r="F4" s="6"/>
      <c r="G4" s="5"/>
      <c r="H4" s="1"/>
      <c r="I4" s="1"/>
      <c r="J4" s="1"/>
      <c r="K4" s="1"/>
      <c r="L4" s="1"/>
      <c r="M4" s="1"/>
      <c r="N4" s="1"/>
      <c r="O4" s="1"/>
      <c r="P4" s="1"/>
      <c r="Q4" s="1"/>
      <c r="R4" s="1"/>
      <c r="S4" s="1"/>
      <c r="T4" s="1"/>
    </row>
    <row r="5" spans="2:16384" ht="20.100000000000001" customHeight="1">
      <c r="B5" s="56" t="s">
        <v>23</v>
      </c>
      <c r="C5" s="12"/>
      <c r="D5" s="12"/>
      <c r="E5" s="6"/>
      <c r="F5" s="6"/>
      <c r="G5" s="5"/>
      <c r="H5" s="1"/>
      <c r="I5" s="1"/>
      <c r="J5" s="1"/>
      <c r="K5" s="1"/>
      <c r="L5" s="1"/>
      <c r="M5" s="1"/>
      <c r="N5" s="1"/>
      <c r="O5" s="1"/>
      <c r="P5" s="1"/>
      <c r="Q5" s="1"/>
      <c r="R5" s="1"/>
      <c r="S5" s="1"/>
      <c r="T5" s="1"/>
    </row>
    <row r="6" spans="2:16384" ht="20.100000000000001" customHeight="1">
      <c r="B6" s="34" t="s">
        <v>26</v>
      </c>
      <c r="C6" s="40"/>
      <c r="D6" s="33" t="str">
        <f>IF(Calculations!A2&gt;29,"Yes","No")</f>
        <v>No</v>
      </c>
      <c r="E6" s="13" t="str">
        <f>IF($D6="No","Minimum Awards Entry Criteria NOT Met","")</f>
        <v>Minimum Awards Entry Criteria NOT Met</v>
      </c>
      <c r="F6" s="13">
        <f>IF($D6="No",1,0)</f>
        <v>1</v>
      </c>
      <c r="G6" s="5"/>
      <c r="H6" s="1"/>
      <c r="I6" s="41"/>
      <c r="J6" s="41"/>
      <c r="K6" s="41"/>
      <c r="L6" s="41"/>
      <c r="M6" s="41"/>
      <c r="N6" s="41"/>
      <c r="O6" s="41"/>
      <c r="P6" s="41"/>
      <c r="Q6" s="41"/>
      <c r="R6" s="41"/>
      <c r="S6" s="41"/>
      <c r="T6" s="1"/>
    </row>
    <row r="7" spans="2:16384" ht="20.100000000000001" customHeight="1">
      <c r="B7" s="34" t="s">
        <v>1</v>
      </c>
      <c r="C7" s="40"/>
      <c r="D7" s="33">
        <f>'EMS Details'!C12</f>
        <v>0</v>
      </c>
      <c r="E7" s="13" t="str">
        <f t="shared" ref="E7:E9" si="0">IF($D7="No","Minimum Awards Entry Criteria NOT Met","")</f>
        <v/>
      </c>
      <c r="F7" s="13">
        <f t="shared" ref="F7:F9" si="1">IF($D7="No",1,0)</f>
        <v>0</v>
      </c>
      <c r="G7" s="5"/>
      <c r="H7" s="1"/>
      <c r="I7" s="41"/>
      <c r="J7" s="41"/>
      <c r="K7" s="41"/>
      <c r="L7" s="41"/>
      <c r="M7" s="41"/>
      <c r="N7" s="41"/>
      <c r="O7" s="41"/>
      <c r="P7" s="41"/>
      <c r="Q7" s="41"/>
      <c r="R7" s="41"/>
      <c r="S7" s="41"/>
      <c r="T7" s="1"/>
    </row>
    <row r="8" spans="2:16384" ht="20.100000000000001" customHeight="1">
      <c r="B8" s="34" t="s">
        <v>2</v>
      </c>
      <c r="C8" s="40"/>
      <c r="D8" s="33">
        <f>'EMS Details'!C13</f>
        <v>0</v>
      </c>
      <c r="E8" s="13" t="str">
        <f t="shared" si="0"/>
        <v/>
      </c>
      <c r="F8" s="13">
        <f t="shared" si="1"/>
        <v>0</v>
      </c>
      <c r="G8" s="5"/>
      <c r="H8" s="1"/>
      <c r="I8" s="41"/>
      <c r="J8" s="41"/>
      <c r="K8" s="41"/>
      <c r="L8" s="41"/>
      <c r="M8" s="41"/>
      <c r="N8" s="41"/>
      <c r="O8" s="41"/>
      <c r="P8" s="41"/>
      <c r="Q8" s="41"/>
      <c r="R8" s="41"/>
      <c r="S8" s="41"/>
      <c r="T8" s="1"/>
    </row>
    <row r="9" spans="2:16384" ht="20.100000000000001" customHeight="1">
      <c r="B9" s="34" t="s">
        <v>5</v>
      </c>
      <c r="C9" s="40"/>
      <c r="D9" s="33">
        <f>'EMS Details'!C14</f>
        <v>0</v>
      </c>
      <c r="E9" s="13" t="str">
        <f t="shared" si="0"/>
        <v/>
      </c>
      <c r="F9" s="13">
        <f t="shared" si="1"/>
        <v>0</v>
      </c>
      <c r="G9" s="5"/>
      <c r="H9" s="1"/>
      <c r="I9" s="41"/>
      <c r="J9" s="28"/>
      <c r="K9" s="28"/>
      <c r="L9" s="28"/>
      <c r="M9" s="28"/>
      <c r="N9" s="28"/>
      <c r="O9" s="41"/>
      <c r="P9" s="41"/>
      <c r="Q9" s="41"/>
      <c r="R9" s="41"/>
      <c r="S9" s="41"/>
      <c r="T9" s="1"/>
    </row>
    <row r="10" spans="2:16384" ht="20.100000000000001" customHeight="1">
      <c r="B10" s="7"/>
      <c r="C10" s="6"/>
      <c r="D10" s="14"/>
      <c r="E10" s="44">
        <f>SUM(F6:F9)</f>
        <v>1</v>
      </c>
      <c r="F10" s="44"/>
      <c r="G10" s="5"/>
      <c r="H10" s="1"/>
      <c r="I10" s="41"/>
      <c r="J10" s="28" t="s">
        <v>64</v>
      </c>
      <c r="K10" s="28"/>
      <c r="L10" s="28"/>
      <c r="M10" s="28"/>
      <c r="N10" s="28"/>
      <c r="O10" s="41"/>
      <c r="P10" s="41"/>
      <c r="Q10" s="41"/>
      <c r="R10" s="41"/>
      <c r="S10" s="41"/>
      <c r="T10" s="1"/>
    </row>
    <row r="11" spans="2:16384" ht="20.100000000000001" customHeight="1">
      <c r="B11" s="56" t="s">
        <v>24</v>
      </c>
      <c r="C11" s="12"/>
      <c r="D11" s="15"/>
      <c r="E11" s="12"/>
      <c r="F11" s="61" t="s">
        <v>19</v>
      </c>
      <c r="G11" s="57" t="s">
        <v>20</v>
      </c>
      <c r="H11" s="58" t="s">
        <v>21</v>
      </c>
      <c r="I11" s="41"/>
      <c r="J11" s="13" t="e">
        <f>IF(D12&lt;K11,3,IF(D12&lt;L11,2,IF(D12&lt;M11,1,0)))</f>
        <v>#NUM!</v>
      </c>
      <c r="K11" s="28">
        <v>25</v>
      </c>
      <c r="L11" s="28">
        <v>31</v>
      </c>
      <c r="M11" s="28">
        <v>36</v>
      </c>
      <c r="N11" s="67"/>
      <c r="O11" s="41"/>
      <c r="P11" s="41"/>
      <c r="Q11" s="41"/>
      <c r="R11" s="41"/>
      <c r="S11" s="41"/>
      <c r="T11" s="1"/>
    </row>
    <row r="12" spans="2:16384" ht="20.100000000000001" customHeight="1">
      <c r="B12" s="34" t="s">
        <v>76</v>
      </c>
      <c r="C12" s="35"/>
      <c r="D12" s="90" t="e">
        <f>Calculations!$B$2</f>
        <v>#NUM!</v>
      </c>
      <c r="E12" s="43" t="e">
        <f>IF(D12&lt;K11,H$11,IF(D12&lt;L11,G$11,IF(D12&lt;M11,F$11,J10)))</f>
        <v>#NUM!</v>
      </c>
      <c r="F12" s="62" t="s">
        <v>84</v>
      </c>
      <c r="G12" s="59" t="s">
        <v>83</v>
      </c>
      <c r="H12" s="60" t="s">
        <v>82</v>
      </c>
      <c r="I12" s="41"/>
      <c r="J12" s="13" t="e">
        <f>IF(D13&gt;94%,3,IF(D13&gt;89%,2,IF(D13&gt;84%,1,0)))</f>
        <v>#DIV/0!</v>
      </c>
      <c r="K12" s="28"/>
      <c r="L12" s="28"/>
      <c r="M12" s="28"/>
      <c r="N12" s="28"/>
      <c r="O12" s="41"/>
      <c r="P12" s="41"/>
      <c r="Q12" s="41"/>
      <c r="R12" s="41"/>
      <c r="S12" s="41"/>
      <c r="T12" s="1"/>
    </row>
    <row r="13" spans="2:16384" ht="20.100000000000001" customHeight="1">
      <c r="B13" s="34" t="s">
        <v>15</v>
      </c>
      <c r="C13" s="35"/>
      <c r="D13" s="36" t="e">
        <f>Calculations!$C$2</f>
        <v>#DIV/0!</v>
      </c>
      <c r="E13" s="43" t="e">
        <f>IF(D13&gt;94%,H$11,IF(D13&gt;89%,G$11,IF(D13&gt;84%,F$11,J10)))</f>
        <v>#DIV/0!</v>
      </c>
      <c r="F13" s="62">
        <v>0.85</v>
      </c>
      <c r="G13" s="59">
        <v>0.9</v>
      </c>
      <c r="H13" s="60">
        <v>0.95</v>
      </c>
      <c r="I13" s="41"/>
      <c r="J13" s="13" t="e">
        <f>IF(D14&gt;94%,3,IF(D14&gt;89%,2,IF(D14&gt;84%,1,0)))</f>
        <v>#DIV/0!</v>
      </c>
      <c r="K13" s="28"/>
      <c r="L13" s="28"/>
      <c r="M13" s="28"/>
      <c r="N13" s="28"/>
      <c r="O13" s="41"/>
      <c r="P13" s="41"/>
      <c r="Q13" s="41"/>
      <c r="R13" s="41"/>
      <c r="S13" s="41"/>
      <c r="T13" s="1"/>
    </row>
    <row r="14" spans="2:16384" ht="20.100000000000001" customHeight="1">
      <c r="B14" s="34" t="s">
        <v>16</v>
      </c>
      <c r="C14" s="35"/>
      <c r="D14" s="36" t="e">
        <f>Calculations!$E$2</f>
        <v>#DIV/0!</v>
      </c>
      <c r="E14" s="43" t="e">
        <f>IF(D14&gt;94%,H$11,IF(D14&gt;89%,G$11,IF(D14&gt;84%,F$11,J10)))</f>
        <v>#DIV/0!</v>
      </c>
      <c r="F14" s="62">
        <v>0.85</v>
      </c>
      <c r="G14" s="59">
        <v>0.9</v>
      </c>
      <c r="H14" s="60">
        <v>0.95</v>
      </c>
      <c r="I14" s="41"/>
      <c r="J14" s="13" t="e">
        <f>IF(D15&gt;94%,3,IF(D15&gt;89%,2,IF(D15&gt;84%,1,0)))</f>
        <v>#DIV/0!</v>
      </c>
      <c r="K14" s="28"/>
      <c r="L14" s="28"/>
      <c r="M14" s="28"/>
      <c r="N14" s="28"/>
      <c r="O14" s="41"/>
      <c r="P14" s="41"/>
      <c r="Q14" s="41"/>
      <c r="R14" s="41"/>
      <c r="S14" s="41"/>
      <c r="T14" s="1"/>
    </row>
    <row r="15" spans="2:16384" ht="20.100000000000001" customHeight="1">
      <c r="B15" s="34" t="s">
        <v>17</v>
      </c>
      <c r="C15" s="35"/>
      <c r="D15" s="36" t="e">
        <f>Calculations!$F$2</f>
        <v>#DIV/0!</v>
      </c>
      <c r="E15" s="43" t="e">
        <f>IF(D15&gt;94%,H$11,IF(D15&gt;89%,G$11,IF(D15&gt;84%,F$11,J10)))</f>
        <v>#DIV/0!</v>
      </c>
      <c r="F15" s="62">
        <v>0.85</v>
      </c>
      <c r="G15" s="59">
        <v>0.9</v>
      </c>
      <c r="H15" s="60">
        <v>0.95</v>
      </c>
      <c r="I15" s="41"/>
      <c r="J15" s="13" t="e">
        <f>IF(D16&gt;94%,3,IF(D16&gt;89%,2,IF(D16&gt;84%,1,0)))</f>
        <v>#DIV/0!</v>
      </c>
      <c r="K15" s="28"/>
      <c r="L15" s="28"/>
      <c r="M15" s="28"/>
      <c r="N15" s="28"/>
      <c r="O15" s="41"/>
      <c r="P15" s="41"/>
      <c r="Q15" s="41"/>
      <c r="R15" s="41"/>
      <c r="S15" s="41"/>
      <c r="T15" s="1"/>
    </row>
    <row r="16" spans="2:16384" ht="20.100000000000001" customHeight="1">
      <c r="B16" s="34" t="s">
        <v>18</v>
      </c>
      <c r="C16" s="35"/>
      <c r="D16" s="36" t="e">
        <f>Calculations!$G$2</f>
        <v>#DIV/0!</v>
      </c>
      <c r="E16" s="43" t="e">
        <f>IF(D16&gt;94%,H$11,IF(D16&gt;89%,G$11,IF(D16&gt;84%,F$11,J10)))</f>
        <v>#DIV/0!</v>
      </c>
      <c r="F16" s="62">
        <v>0.85</v>
      </c>
      <c r="G16" s="59">
        <v>0.9</v>
      </c>
      <c r="H16" s="60">
        <v>0.95</v>
      </c>
      <c r="I16" s="41"/>
      <c r="J16" s="13" t="e">
        <f>MIN(J11:J15)</f>
        <v>#NUM!</v>
      </c>
      <c r="K16" s="28"/>
      <c r="L16" s="28"/>
      <c r="M16" s="28"/>
      <c r="N16" s="28"/>
      <c r="O16" s="41"/>
      <c r="P16" s="41"/>
      <c r="Q16" s="41"/>
      <c r="R16" s="41"/>
      <c r="S16" s="41"/>
      <c r="T16" s="1"/>
    </row>
    <row r="17" spans="2:20" ht="20.100000000000001" customHeight="1">
      <c r="B17" s="7"/>
      <c r="C17" s="5"/>
      <c r="D17" s="16"/>
      <c r="E17" s="6"/>
      <c r="F17" s="1"/>
      <c r="G17" s="1"/>
      <c r="H17" s="1"/>
      <c r="I17" s="41"/>
      <c r="J17" s="28"/>
      <c r="K17" s="28"/>
      <c r="L17" s="28"/>
      <c r="M17" s="28"/>
      <c r="N17" s="28"/>
      <c r="O17" s="41"/>
      <c r="P17" s="41"/>
      <c r="Q17" s="41"/>
      <c r="R17" s="41"/>
      <c r="S17" s="41"/>
      <c r="T17" s="1"/>
    </row>
    <row r="18" spans="2:20" ht="20.100000000000001" customHeight="1">
      <c r="B18" s="37" t="s">
        <v>22</v>
      </c>
      <c r="C18" s="38"/>
      <c r="D18" s="39" t="str">
        <f>IF(E10&gt;0,"No award",(IF(J16=3,H$11,IF(J16=2,G$11,IF(J16=1,F$11,"No award")))))</f>
        <v>No award</v>
      </c>
      <c r="E18" s="6"/>
      <c r="F18" s="9"/>
      <c r="G18" s="9"/>
      <c r="H18" s="10"/>
      <c r="I18" s="41"/>
      <c r="J18" s="41"/>
      <c r="K18" s="41"/>
      <c r="L18" s="41"/>
      <c r="M18" s="41"/>
      <c r="N18" s="41"/>
      <c r="O18" s="41"/>
      <c r="P18" s="41"/>
      <c r="Q18" s="41"/>
      <c r="R18" s="41"/>
      <c r="S18" s="41"/>
      <c r="T18" s="1"/>
    </row>
    <row r="19" spans="2:20">
      <c r="B19" s="5"/>
      <c r="C19" s="5"/>
      <c r="D19" s="5"/>
      <c r="E19" s="5"/>
      <c r="F19" s="9"/>
      <c r="G19" s="9"/>
      <c r="H19" s="10"/>
      <c r="I19" s="41"/>
      <c r="J19" s="41"/>
      <c r="K19" s="41"/>
      <c r="L19" s="41"/>
      <c r="M19" s="41"/>
      <c r="N19" s="41"/>
      <c r="O19" s="41"/>
      <c r="P19" s="41"/>
      <c r="Q19" s="41"/>
      <c r="R19" s="41"/>
      <c r="S19" s="41"/>
      <c r="T19" s="1"/>
    </row>
    <row r="20" spans="2:20" ht="44.1" customHeight="1">
      <c r="B20" s="42" t="s">
        <v>25</v>
      </c>
      <c r="C20" s="42" t="s">
        <v>66</v>
      </c>
      <c r="D20" s="42" t="s">
        <v>80</v>
      </c>
      <c r="E20" s="42" t="s">
        <v>9</v>
      </c>
      <c r="F20" s="42" t="s">
        <v>67</v>
      </c>
      <c r="G20" s="42" t="s">
        <v>68</v>
      </c>
      <c r="H20" s="42" t="s">
        <v>65</v>
      </c>
      <c r="I20" s="41"/>
      <c r="J20" s="41"/>
      <c r="K20" s="41"/>
      <c r="L20" s="41"/>
      <c r="M20" s="41"/>
      <c r="N20" s="41"/>
      <c r="O20" s="41"/>
      <c r="P20" s="41"/>
      <c r="Q20" s="41"/>
      <c r="R20" s="41"/>
      <c r="S20" s="41"/>
      <c r="T20" s="1"/>
    </row>
    <row r="21" spans="2:20">
      <c r="B21" s="66" t="str">
        <f>Calculations!A3</f>
        <v/>
      </c>
      <c r="C21" s="8">
        <f>IF(B21="",0,Calculations!B3)</f>
        <v>0</v>
      </c>
      <c r="D21" s="55">
        <f>IF(B21="",0,Calculations!I3)</f>
        <v>0</v>
      </c>
      <c r="E21" s="8" t="str">
        <f>IF(B21="","",IF(Calculations!C3=1,"Yes","No"))</f>
        <v/>
      </c>
      <c r="F21" s="8" t="str">
        <f>IF(B21="","",IF(Calculations!E3=1,"Yes","No"))</f>
        <v/>
      </c>
      <c r="G21" s="8" t="str">
        <f>IF(B21="","",IF(Calculations!F3=1,"Yes","No"))</f>
        <v/>
      </c>
      <c r="H21" s="8" t="str">
        <f>IF(B21="","",IF(Calculations!G3=1,"Yes","No"))</f>
        <v/>
      </c>
      <c r="I21" s="41"/>
      <c r="J21" s="41"/>
      <c r="K21" s="41"/>
      <c r="L21" s="41"/>
      <c r="M21" s="41"/>
      <c r="N21" s="41"/>
      <c r="O21" s="41"/>
      <c r="P21" s="41"/>
      <c r="Q21" s="41"/>
      <c r="R21" s="41"/>
      <c r="S21" s="41"/>
      <c r="T21" s="1"/>
    </row>
    <row r="22" spans="2:20">
      <c r="B22" s="66" t="str">
        <f>Calculations!A4</f>
        <v/>
      </c>
      <c r="C22" s="8">
        <f>IF(B22="",0,Calculations!B4)</f>
        <v>0</v>
      </c>
      <c r="D22" s="55">
        <f>IF(B22="",0,Calculations!I4)</f>
        <v>0</v>
      </c>
      <c r="E22" s="8" t="str">
        <f>IF(B22="","",IF(Calculations!C4=1,"Yes","No"))</f>
        <v/>
      </c>
      <c r="F22" s="8" t="str">
        <f>IF(B22="","",IF(Calculations!E4=1,"Yes","No"))</f>
        <v/>
      </c>
      <c r="G22" s="8" t="str">
        <f>IF(B22="","",IF(Calculations!F4=1,"Yes","No"))</f>
        <v/>
      </c>
      <c r="H22" s="8" t="str">
        <f>IF(B22="","",IF(Calculations!G4=1,"Yes","No"))</f>
        <v/>
      </c>
      <c r="I22" s="41"/>
      <c r="J22" s="41"/>
      <c r="K22" s="41"/>
      <c r="L22" s="41"/>
      <c r="M22" s="41"/>
      <c r="N22" s="41"/>
      <c r="O22" s="41"/>
      <c r="P22" s="41"/>
      <c r="Q22" s="41"/>
      <c r="R22" s="41"/>
      <c r="S22" s="41"/>
      <c r="T22" s="1"/>
    </row>
    <row r="23" spans="2:20">
      <c r="B23" s="66" t="str">
        <f>Calculations!A5</f>
        <v/>
      </c>
      <c r="C23" s="8">
        <f>IF(B23="",0,Calculations!B5)</f>
        <v>0</v>
      </c>
      <c r="D23" s="55">
        <f>IF(B23="",0,Calculations!I5)</f>
        <v>0</v>
      </c>
      <c r="E23" s="8" t="str">
        <f>IF(B23="","",IF(Calculations!C5=1,"Yes","No"))</f>
        <v/>
      </c>
      <c r="F23" s="8" t="str">
        <f>IF(B23="","",IF(Calculations!E5=1,"Yes","No"))</f>
        <v/>
      </c>
      <c r="G23" s="8" t="str">
        <f>IF(B23="","",IF(Calculations!F5=1,"Yes","No"))</f>
        <v/>
      </c>
      <c r="H23" s="8" t="str">
        <f>IF(B23="","",IF(Calculations!G5=1,"Yes","No"))</f>
        <v/>
      </c>
      <c r="I23" s="41"/>
      <c r="J23" s="41"/>
      <c r="K23" s="41"/>
      <c r="L23" s="41"/>
      <c r="M23" s="41"/>
      <c r="N23" s="41"/>
      <c r="O23" s="41"/>
      <c r="P23" s="41"/>
      <c r="Q23" s="41"/>
      <c r="R23" s="41"/>
      <c r="S23" s="41"/>
      <c r="T23" s="1"/>
    </row>
    <row r="24" spans="2:20">
      <c r="B24" s="66" t="str">
        <f>Calculations!A6</f>
        <v/>
      </c>
      <c r="C24" s="8">
        <f>IF(B24="",0,Calculations!B6)</f>
        <v>0</v>
      </c>
      <c r="D24" s="55">
        <f>IF(B24="",0,Calculations!I6)</f>
        <v>0</v>
      </c>
      <c r="E24" s="8" t="str">
        <f>IF(B24="","",IF(Calculations!C6=1,"Yes","No"))</f>
        <v/>
      </c>
      <c r="F24" s="8" t="str">
        <f>IF(B24="","",IF(Calculations!E6=1,"Yes","No"))</f>
        <v/>
      </c>
      <c r="G24" s="8" t="str">
        <f>IF(B24="","",IF(Calculations!F6=1,"Yes","No"))</f>
        <v/>
      </c>
      <c r="H24" s="8" t="str">
        <f>IF(B24="","",IF(Calculations!G6=1,"Yes","No"))</f>
        <v/>
      </c>
      <c r="I24" s="1"/>
      <c r="J24" s="1"/>
      <c r="K24" s="1"/>
      <c r="L24" s="1"/>
      <c r="M24" s="1"/>
      <c r="N24" s="1"/>
      <c r="O24" s="1"/>
      <c r="P24" s="1"/>
      <c r="Q24" s="1"/>
      <c r="R24" s="1"/>
      <c r="S24" s="1"/>
      <c r="T24" s="1"/>
    </row>
    <row r="25" spans="2:20">
      <c r="B25" s="66" t="str">
        <f>Calculations!A7</f>
        <v/>
      </c>
      <c r="C25" s="8">
        <f>IF(B25="",0,Calculations!B7)</f>
        <v>0</v>
      </c>
      <c r="D25" s="55">
        <f>IF(B25="",0,Calculations!I7)</f>
        <v>0</v>
      </c>
      <c r="E25" s="8" t="str">
        <f>IF(B25="","",IF(Calculations!C7=1,"Yes","No"))</f>
        <v/>
      </c>
      <c r="F25" s="8" t="str">
        <f>IF(B25="","",IF(Calculations!E7=1,"Yes","No"))</f>
        <v/>
      </c>
      <c r="G25" s="8" t="str">
        <f>IF(B25="","",IF(Calculations!F7=1,"Yes","No"))</f>
        <v/>
      </c>
      <c r="H25" s="8" t="str">
        <f>IF(B25="","",IF(Calculations!G7=1,"Yes","No"))</f>
        <v/>
      </c>
      <c r="I25" s="1"/>
      <c r="J25" s="1"/>
      <c r="K25" s="1"/>
      <c r="L25" s="1"/>
      <c r="M25" s="1"/>
      <c r="N25" s="1"/>
      <c r="O25" s="1"/>
      <c r="P25" s="1"/>
      <c r="Q25" s="1"/>
      <c r="R25" s="1"/>
      <c r="S25" s="1"/>
      <c r="T25" s="1"/>
    </row>
    <row r="26" spans="2:20">
      <c r="B26" s="66" t="str">
        <f>Calculations!A8</f>
        <v/>
      </c>
      <c r="C26" s="8">
        <f>IF(B26="",0,Calculations!B8)</f>
        <v>0</v>
      </c>
      <c r="D26" s="55">
        <f>IF(B26="",0,Calculations!I8)</f>
        <v>0</v>
      </c>
      <c r="E26" s="8" t="str">
        <f>IF(B26="","",IF(Calculations!C8=1,"Yes","No"))</f>
        <v/>
      </c>
      <c r="F26" s="8" t="str">
        <f>IF(B26="","",IF(Calculations!E8=1,"Yes","No"))</f>
        <v/>
      </c>
      <c r="G26" s="8" t="str">
        <f>IF(B26="","",IF(Calculations!F8=1,"Yes","No"))</f>
        <v/>
      </c>
      <c r="H26" s="8" t="str">
        <f>IF(B26="","",IF(Calculations!G8=1,"Yes","No"))</f>
        <v/>
      </c>
      <c r="I26" s="1"/>
      <c r="J26" s="1"/>
      <c r="K26" s="1"/>
      <c r="L26" s="1"/>
      <c r="M26" s="1"/>
      <c r="N26" s="1"/>
      <c r="O26" s="1"/>
      <c r="P26" s="1"/>
      <c r="Q26" s="1"/>
      <c r="R26" s="1"/>
      <c r="S26" s="1"/>
      <c r="T26" s="1"/>
    </row>
    <row r="27" spans="2:20">
      <c r="B27" s="66" t="str">
        <f>Calculations!A9</f>
        <v/>
      </c>
      <c r="C27" s="8">
        <f>IF(B27="",0,Calculations!B9)</f>
        <v>0</v>
      </c>
      <c r="D27" s="55">
        <f>IF(B27="",0,Calculations!I9)</f>
        <v>0</v>
      </c>
      <c r="E27" s="8" t="str">
        <f>IF(B27="","",IF(Calculations!C9=1,"Yes","No"))</f>
        <v/>
      </c>
      <c r="F27" s="8" t="str">
        <f>IF(B27="","",IF(Calculations!E9=1,"Yes","No"))</f>
        <v/>
      </c>
      <c r="G27" s="8" t="str">
        <f>IF(B27="","",IF(Calculations!F9=1,"Yes","No"))</f>
        <v/>
      </c>
      <c r="H27" s="8" t="str">
        <f>IF(B27="","",IF(Calculations!G9=1,"Yes","No"))</f>
        <v/>
      </c>
      <c r="I27" s="1"/>
      <c r="J27" s="1"/>
      <c r="K27" s="1"/>
      <c r="L27" s="1"/>
      <c r="M27" s="1"/>
      <c r="N27" s="1"/>
      <c r="O27" s="1"/>
      <c r="P27" s="1"/>
      <c r="Q27" s="1"/>
      <c r="R27" s="1"/>
      <c r="S27" s="1"/>
      <c r="T27" s="1"/>
    </row>
    <row r="28" spans="2:20">
      <c r="B28" s="66" t="str">
        <f>Calculations!A10</f>
        <v/>
      </c>
      <c r="C28" s="8">
        <f>IF(B28="",0,Calculations!B10)</f>
        <v>0</v>
      </c>
      <c r="D28" s="55">
        <f>IF(B28="",0,Calculations!I10)</f>
        <v>0</v>
      </c>
      <c r="E28" s="8" t="str">
        <f>IF(B28="","",IF(Calculations!C10=1,"Yes","No"))</f>
        <v/>
      </c>
      <c r="F28" s="8" t="str">
        <f>IF(B28="","",IF(Calculations!E10=1,"Yes","No"))</f>
        <v/>
      </c>
      <c r="G28" s="8" t="str">
        <f>IF(B28="","",IF(Calculations!F10=1,"Yes","No"))</f>
        <v/>
      </c>
      <c r="H28" s="8" t="str">
        <f>IF(B28="","",IF(Calculations!G10=1,"Yes","No"))</f>
        <v/>
      </c>
      <c r="I28" s="1"/>
      <c r="J28" s="1"/>
      <c r="K28" s="1"/>
      <c r="L28" s="1"/>
      <c r="M28" s="1"/>
      <c r="N28" s="1"/>
      <c r="O28" s="1"/>
      <c r="P28" s="1"/>
      <c r="Q28" s="1"/>
      <c r="R28" s="1"/>
      <c r="S28" s="1"/>
      <c r="T28" s="1"/>
    </row>
    <row r="29" spans="2:20">
      <c r="B29" s="66" t="str">
        <f>Calculations!A11</f>
        <v/>
      </c>
      <c r="C29" s="8">
        <f>IF(B29="",0,Calculations!B11)</f>
        <v>0</v>
      </c>
      <c r="D29" s="55">
        <f>IF(B29="",0,Calculations!I11)</f>
        <v>0</v>
      </c>
      <c r="E29" s="8" t="str">
        <f>IF(B29="","",IF(Calculations!C11=1,"Yes","No"))</f>
        <v/>
      </c>
      <c r="F29" s="8" t="str">
        <f>IF(B29="","",IF(Calculations!E11=1,"Yes","No"))</f>
        <v/>
      </c>
      <c r="G29" s="8" t="str">
        <f>IF(B29="","",IF(Calculations!F11=1,"Yes","No"))</f>
        <v/>
      </c>
      <c r="H29" s="8" t="str">
        <f>IF(B29="","",IF(Calculations!G11=1,"Yes","No"))</f>
        <v/>
      </c>
      <c r="I29" s="1"/>
      <c r="J29" s="1"/>
      <c r="K29" s="1"/>
      <c r="L29" s="1"/>
      <c r="M29" s="1"/>
      <c r="N29" s="1"/>
      <c r="O29" s="1"/>
      <c r="P29" s="1"/>
      <c r="Q29" s="1"/>
      <c r="R29" s="1"/>
      <c r="S29" s="1"/>
      <c r="T29" s="1"/>
    </row>
    <row r="30" spans="2:20">
      <c r="B30" s="66" t="str">
        <f>Calculations!A12</f>
        <v/>
      </c>
      <c r="C30" s="8">
        <f>IF(B30="",0,Calculations!B12)</f>
        <v>0</v>
      </c>
      <c r="D30" s="55">
        <f>IF(B30="",0,Calculations!I12)</f>
        <v>0</v>
      </c>
      <c r="E30" s="8" t="str">
        <f>IF(B30="","",IF(Calculations!C12=1,"Yes","No"))</f>
        <v/>
      </c>
      <c r="F30" s="8" t="str">
        <f>IF(B30="","",IF(Calculations!E12=1,"Yes","No"))</f>
        <v/>
      </c>
      <c r="G30" s="8" t="str">
        <f>IF(B30="","",IF(Calculations!F12=1,"Yes","No"))</f>
        <v/>
      </c>
      <c r="H30" s="8" t="str">
        <f>IF(B30="","",IF(Calculations!G12=1,"Yes","No"))</f>
        <v/>
      </c>
      <c r="I30" s="1"/>
      <c r="J30" s="1"/>
      <c r="K30" s="1"/>
      <c r="L30" s="1"/>
      <c r="M30" s="1"/>
      <c r="N30" s="1"/>
      <c r="O30" s="1"/>
      <c r="P30" s="1"/>
      <c r="Q30" s="1"/>
      <c r="R30" s="1"/>
      <c r="S30" s="1"/>
      <c r="T30" s="1"/>
    </row>
    <row r="31" spans="2:20">
      <c r="B31" s="66" t="str">
        <f>Calculations!A13</f>
        <v/>
      </c>
      <c r="C31" s="8">
        <f>IF(B31="",0,Calculations!B13)</f>
        <v>0</v>
      </c>
      <c r="D31" s="55">
        <f>IF(B31="",0,Calculations!I13)</f>
        <v>0</v>
      </c>
      <c r="E31" s="8" t="str">
        <f>IF(B31="","",IF(Calculations!C13=1,"Yes","No"))</f>
        <v/>
      </c>
      <c r="F31" s="8" t="str">
        <f>IF(B31="","",IF(Calculations!E13=1,"Yes","No"))</f>
        <v/>
      </c>
      <c r="G31" s="8" t="str">
        <f>IF(B31="","",IF(Calculations!F13=1,"Yes","No"))</f>
        <v/>
      </c>
      <c r="H31" s="8" t="str">
        <f>IF(B31="","",IF(Calculations!G13=1,"Yes","No"))</f>
        <v/>
      </c>
      <c r="I31" s="1"/>
      <c r="J31" s="1"/>
      <c r="K31" s="1"/>
      <c r="L31" s="1"/>
      <c r="M31" s="1"/>
      <c r="N31" s="1"/>
      <c r="O31" s="1"/>
      <c r="P31" s="1"/>
      <c r="Q31" s="1"/>
      <c r="R31" s="1"/>
      <c r="S31" s="1"/>
      <c r="T31" s="1"/>
    </row>
    <row r="32" spans="2:20">
      <c r="B32" s="66" t="str">
        <f>Calculations!A14</f>
        <v/>
      </c>
      <c r="C32" s="8">
        <f>IF(B32="",0,Calculations!B14)</f>
        <v>0</v>
      </c>
      <c r="D32" s="55">
        <f>IF(B32="",0,Calculations!I14)</f>
        <v>0</v>
      </c>
      <c r="E32" s="8" t="str">
        <f>IF(B32="","",IF(Calculations!C14=1,"Yes","No"))</f>
        <v/>
      </c>
      <c r="F32" s="8" t="str">
        <f>IF(B32="","",IF(Calculations!E14=1,"Yes","No"))</f>
        <v/>
      </c>
      <c r="G32" s="8" t="str">
        <f>IF(B32="","",IF(Calculations!F14=1,"Yes","No"))</f>
        <v/>
      </c>
      <c r="H32" s="8" t="str">
        <f>IF(B32="","",IF(Calculations!G14=1,"Yes","No"))</f>
        <v/>
      </c>
      <c r="I32" s="1"/>
      <c r="J32" s="1"/>
      <c r="K32" s="1"/>
      <c r="L32" s="1"/>
      <c r="M32" s="1"/>
      <c r="N32" s="1"/>
      <c r="O32" s="1"/>
      <c r="P32" s="1"/>
      <c r="Q32" s="1"/>
      <c r="R32" s="1"/>
      <c r="S32" s="1"/>
      <c r="T32" s="1"/>
    </row>
    <row r="33" spans="2:20">
      <c r="B33" s="66" t="str">
        <f>Calculations!A15</f>
        <v/>
      </c>
      <c r="C33" s="8">
        <f>IF(B33="",0,Calculations!B15)</f>
        <v>0</v>
      </c>
      <c r="D33" s="55">
        <f>IF(B33="",0,Calculations!I15)</f>
        <v>0</v>
      </c>
      <c r="E33" s="8" t="str">
        <f>IF(B33="","",IF(Calculations!C15=1,"Yes","No"))</f>
        <v/>
      </c>
      <c r="F33" s="8" t="str">
        <f>IF(B33="","",IF(Calculations!E15=1,"Yes","No"))</f>
        <v/>
      </c>
      <c r="G33" s="8" t="str">
        <f>IF(B33="","",IF(Calculations!F15=1,"Yes","No"))</f>
        <v/>
      </c>
      <c r="H33" s="8" t="str">
        <f>IF(B33="","",IF(Calculations!G15=1,"Yes","No"))</f>
        <v/>
      </c>
      <c r="I33" s="1"/>
      <c r="J33" s="1"/>
      <c r="K33" s="1"/>
      <c r="L33" s="1"/>
      <c r="M33" s="1"/>
      <c r="N33" s="1"/>
      <c r="O33" s="1"/>
      <c r="P33" s="1"/>
      <c r="Q33" s="1"/>
      <c r="R33" s="1"/>
      <c r="S33" s="1"/>
      <c r="T33" s="1"/>
    </row>
    <row r="34" spans="2:20">
      <c r="B34" s="66" t="str">
        <f>Calculations!A16</f>
        <v/>
      </c>
      <c r="C34" s="8">
        <f>IF(B34="",0,Calculations!B16)</f>
        <v>0</v>
      </c>
      <c r="D34" s="55">
        <f>IF(B34="",0,Calculations!I16)</f>
        <v>0</v>
      </c>
      <c r="E34" s="8" t="str">
        <f>IF(B34="","",IF(Calculations!C16=1,"Yes","No"))</f>
        <v/>
      </c>
      <c r="F34" s="8" t="str">
        <f>IF(B34="","",IF(Calculations!E16=1,"Yes","No"))</f>
        <v/>
      </c>
      <c r="G34" s="8" t="str">
        <f>IF(B34="","",IF(Calculations!F16=1,"Yes","No"))</f>
        <v/>
      </c>
      <c r="H34" s="8" t="str">
        <f>IF(B34="","",IF(Calculations!G16=1,"Yes","No"))</f>
        <v/>
      </c>
      <c r="I34" s="1"/>
      <c r="J34" s="1"/>
      <c r="K34" s="1"/>
      <c r="L34" s="1"/>
      <c r="M34" s="1"/>
      <c r="N34" s="1"/>
      <c r="O34" s="1"/>
      <c r="P34" s="1"/>
      <c r="Q34" s="1"/>
      <c r="R34" s="1"/>
      <c r="S34" s="1"/>
      <c r="T34" s="1"/>
    </row>
    <row r="35" spans="2:20">
      <c r="B35" s="66" t="str">
        <f>Calculations!A17</f>
        <v/>
      </c>
      <c r="C35" s="8">
        <f>IF(B35="",0,Calculations!B17)</f>
        <v>0</v>
      </c>
      <c r="D35" s="55">
        <f>IF(B35="",0,Calculations!I17)</f>
        <v>0</v>
      </c>
      <c r="E35" s="8" t="str">
        <f>IF(B35="","",IF(Calculations!C17=1,"Yes","No"))</f>
        <v/>
      </c>
      <c r="F35" s="8" t="str">
        <f>IF(B35="","",IF(Calculations!E17=1,"Yes","No"))</f>
        <v/>
      </c>
      <c r="G35" s="8" t="str">
        <f>IF(B35="","",IF(Calculations!F17=1,"Yes","No"))</f>
        <v/>
      </c>
      <c r="H35" s="8" t="str">
        <f>IF(B35="","",IF(Calculations!G17=1,"Yes","No"))</f>
        <v/>
      </c>
      <c r="I35" s="1"/>
      <c r="J35" s="1"/>
      <c r="K35" s="1"/>
      <c r="L35" s="1"/>
      <c r="M35" s="1"/>
      <c r="N35" s="1"/>
      <c r="O35" s="1"/>
      <c r="P35" s="1"/>
      <c r="Q35" s="1"/>
      <c r="R35" s="1"/>
      <c r="S35" s="1"/>
      <c r="T35" s="1"/>
    </row>
    <row r="36" spans="2:20">
      <c r="B36" s="66" t="str">
        <f>Calculations!A18</f>
        <v/>
      </c>
      <c r="C36" s="8">
        <f>IF(B36="",0,Calculations!B18)</f>
        <v>0</v>
      </c>
      <c r="D36" s="55">
        <f>IF(B36="",0,Calculations!I18)</f>
        <v>0</v>
      </c>
      <c r="E36" s="8" t="str">
        <f>IF(B36="","",IF(Calculations!C18=1,"Yes","No"))</f>
        <v/>
      </c>
      <c r="F36" s="8" t="str">
        <f>IF(B36="","",IF(Calculations!E18=1,"Yes","No"))</f>
        <v/>
      </c>
      <c r="G36" s="8" t="str">
        <f>IF(B36="","",IF(Calculations!F18=1,"Yes","No"))</f>
        <v/>
      </c>
      <c r="H36" s="8" t="str">
        <f>IF(B36="","",IF(Calculations!G18=1,"Yes","No"))</f>
        <v/>
      </c>
      <c r="I36" s="1"/>
      <c r="J36" s="1"/>
      <c r="K36" s="1"/>
      <c r="L36" s="1"/>
      <c r="M36" s="1"/>
      <c r="N36" s="1"/>
      <c r="O36" s="1"/>
      <c r="P36" s="1"/>
      <c r="Q36" s="1"/>
      <c r="R36" s="1"/>
      <c r="S36" s="1"/>
      <c r="T36" s="1"/>
    </row>
    <row r="37" spans="2:20">
      <c r="B37" s="66" t="str">
        <f>Calculations!A19</f>
        <v/>
      </c>
      <c r="C37" s="8">
        <f>IF(B37="",0,Calculations!B19)</f>
        <v>0</v>
      </c>
      <c r="D37" s="55">
        <f>IF(B37="",0,Calculations!I19)</f>
        <v>0</v>
      </c>
      <c r="E37" s="8" t="str">
        <f>IF(B37="","",IF(Calculations!C19=1,"Yes","No"))</f>
        <v/>
      </c>
      <c r="F37" s="8" t="str">
        <f>IF(B37="","",IF(Calculations!E19=1,"Yes","No"))</f>
        <v/>
      </c>
      <c r="G37" s="8" t="str">
        <f>IF(B37="","",IF(Calculations!F19=1,"Yes","No"))</f>
        <v/>
      </c>
      <c r="H37" s="8" t="str">
        <f>IF(B37="","",IF(Calculations!G19=1,"Yes","No"))</f>
        <v/>
      </c>
      <c r="I37" s="1"/>
      <c r="J37" s="1"/>
      <c r="K37" s="1"/>
      <c r="L37" s="1"/>
      <c r="M37" s="1"/>
      <c r="N37" s="1"/>
      <c r="O37" s="1"/>
      <c r="P37" s="1"/>
      <c r="Q37" s="1"/>
      <c r="R37" s="1"/>
      <c r="S37" s="1"/>
      <c r="T37" s="1"/>
    </row>
    <row r="38" spans="2:20">
      <c r="B38" s="66" t="str">
        <f>Calculations!A20</f>
        <v/>
      </c>
      <c r="C38" s="8">
        <f>IF(B38="",0,Calculations!B20)</f>
        <v>0</v>
      </c>
      <c r="D38" s="55">
        <f>IF(B38="",0,Calculations!I20)</f>
        <v>0</v>
      </c>
      <c r="E38" s="8" t="str">
        <f>IF(B38="","",IF(Calculations!C20=1,"Yes","No"))</f>
        <v/>
      </c>
      <c r="F38" s="8" t="str">
        <f>IF(B38="","",IF(Calculations!E20=1,"Yes","No"))</f>
        <v/>
      </c>
      <c r="G38" s="8" t="str">
        <f>IF(B38="","",IF(Calculations!F20=1,"Yes","No"))</f>
        <v/>
      </c>
      <c r="H38" s="8" t="str">
        <f>IF(B38="","",IF(Calculations!G20=1,"Yes","No"))</f>
        <v/>
      </c>
      <c r="I38" s="1"/>
      <c r="J38" s="1"/>
      <c r="K38" s="1"/>
      <c r="L38" s="1"/>
      <c r="M38" s="1"/>
      <c r="N38" s="1"/>
      <c r="O38" s="1"/>
      <c r="P38" s="1"/>
      <c r="Q38" s="1"/>
      <c r="R38" s="1"/>
      <c r="S38" s="1"/>
      <c r="T38" s="1"/>
    </row>
    <row r="39" spans="2:20">
      <c r="B39" s="66" t="str">
        <f>Calculations!A21</f>
        <v/>
      </c>
      <c r="C39" s="8">
        <f>IF(B39="",0,Calculations!B21)</f>
        <v>0</v>
      </c>
      <c r="D39" s="55">
        <f>IF(B39="",0,Calculations!I21)</f>
        <v>0</v>
      </c>
      <c r="E39" s="8" t="str">
        <f>IF(B39="","",IF(Calculations!C21=1,"Yes","No"))</f>
        <v/>
      </c>
      <c r="F39" s="8" t="str">
        <f>IF(B39="","",IF(Calculations!E21=1,"Yes","No"))</f>
        <v/>
      </c>
      <c r="G39" s="8" t="str">
        <f>IF(B39="","",IF(Calculations!F21=1,"Yes","No"))</f>
        <v/>
      </c>
      <c r="H39" s="8" t="str">
        <f>IF(B39="","",IF(Calculations!G21=1,"Yes","No"))</f>
        <v/>
      </c>
      <c r="I39" s="1"/>
      <c r="J39" s="1"/>
      <c r="K39" s="1"/>
      <c r="L39" s="1"/>
      <c r="M39" s="1"/>
      <c r="N39" s="1"/>
      <c r="O39" s="1"/>
      <c r="P39" s="1"/>
      <c r="Q39" s="1"/>
      <c r="R39" s="1"/>
      <c r="S39" s="1"/>
      <c r="T39" s="1"/>
    </row>
    <row r="40" spans="2:20">
      <c r="B40" s="66" t="str">
        <f>Calculations!A22</f>
        <v/>
      </c>
      <c r="C40" s="8">
        <f>IF(B40="",0,Calculations!B22)</f>
        <v>0</v>
      </c>
      <c r="D40" s="55">
        <f>IF(B40="",0,Calculations!I22)</f>
        <v>0</v>
      </c>
      <c r="E40" s="8" t="str">
        <f>IF(B40="","",IF(Calculations!C22=1,"Yes","No"))</f>
        <v/>
      </c>
      <c r="F40" s="8" t="str">
        <f>IF(B40="","",IF(Calculations!E22=1,"Yes","No"))</f>
        <v/>
      </c>
      <c r="G40" s="8" t="str">
        <f>IF(B40="","",IF(Calculations!F22=1,"Yes","No"))</f>
        <v/>
      </c>
      <c r="H40" s="8" t="str">
        <f>IF(B40="","",IF(Calculations!G22=1,"Yes","No"))</f>
        <v/>
      </c>
      <c r="I40" s="1"/>
      <c r="J40" s="1"/>
      <c r="K40" s="1"/>
      <c r="L40" s="1"/>
      <c r="M40" s="1"/>
      <c r="N40" s="1"/>
      <c r="O40" s="1"/>
      <c r="P40" s="1"/>
      <c r="Q40" s="1"/>
      <c r="R40" s="1"/>
      <c r="S40" s="1"/>
      <c r="T40" s="1"/>
    </row>
    <row r="41" spans="2:20">
      <c r="B41" s="66" t="str">
        <f>Calculations!A23</f>
        <v/>
      </c>
      <c r="C41" s="8">
        <f>IF(B41="",0,Calculations!B23)</f>
        <v>0</v>
      </c>
      <c r="D41" s="55">
        <f>IF(B41="",0,Calculations!I23)</f>
        <v>0</v>
      </c>
      <c r="E41" s="8" t="str">
        <f>IF(B41="","",IF(Calculations!C23=1,"Yes","No"))</f>
        <v/>
      </c>
      <c r="F41" s="8" t="str">
        <f>IF(B41="","",IF(Calculations!E23=1,"Yes","No"))</f>
        <v/>
      </c>
      <c r="G41" s="8" t="str">
        <f>IF(B41="","",IF(Calculations!F23=1,"Yes","No"))</f>
        <v/>
      </c>
      <c r="H41" s="8" t="str">
        <f>IF(B41="","",IF(Calculations!G23=1,"Yes","No"))</f>
        <v/>
      </c>
      <c r="I41" s="1"/>
      <c r="J41" s="1"/>
      <c r="K41" s="1"/>
      <c r="L41" s="1"/>
      <c r="M41" s="1"/>
      <c r="N41" s="1"/>
      <c r="O41" s="1"/>
      <c r="P41" s="1"/>
      <c r="Q41" s="1"/>
      <c r="R41" s="1"/>
      <c r="S41" s="1"/>
      <c r="T41" s="1"/>
    </row>
    <row r="42" spans="2:20">
      <c r="B42" s="66" t="str">
        <f>Calculations!A24</f>
        <v/>
      </c>
      <c r="C42" s="8">
        <f>IF(B42="",0,Calculations!B24)</f>
        <v>0</v>
      </c>
      <c r="D42" s="55">
        <f>IF(B42="",0,Calculations!I24)</f>
        <v>0</v>
      </c>
      <c r="E42" s="8" t="str">
        <f>IF(B42="","",IF(Calculations!C24=1,"Yes","No"))</f>
        <v/>
      </c>
      <c r="F42" s="8" t="str">
        <f>IF(B42="","",IF(Calculations!E24=1,"Yes","No"))</f>
        <v/>
      </c>
      <c r="G42" s="8" t="str">
        <f>IF(B42="","",IF(Calculations!F24=1,"Yes","No"))</f>
        <v/>
      </c>
      <c r="H42" s="8" t="str">
        <f>IF(B42="","",IF(Calculations!G24=1,"Yes","No"))</f>
        <v/>
      </c>
      <c r="I42" s="1"/>
      <c r="J42" s="1"/>
      <c r="K42" s="1"/>
      <c r="L42" s="1"/>
      <c r="M42" s="1"/>
      <c r="N42" s="1"/>
      <c r="O42" s="1"/>
      <c r="P42" s="1"/>
      <c r="Q42" s="1"/>
      <c r="R42" s="1"/>
      <c r="S42" s="1"/>
      <c r="T42" s="1"/>
    </row>
    <row r="43" spans="2:20">
      <c r="B43" s="66" t="str">
        <f>Calculations!A25</f>
        <v/>
      </c>
      <c r="C43" s="8">
        <f>IF(B43="",0,Calculations!B25)</f>
        <v>0</v>
      </c>
      <c r="D43" s="55">
        <f>IF(B43="",0,Calculations!I25)</f>
        <v>0</v>
      </c>
      <c r="E43" s="8" t="str">
        <f>IF(B43="","",IF(Calculations!C25=1,"Yes","No"))</f>
        <v/>
      </c>
      <c r="F43" s="8" t="str">
        <f>IF(B43="","",IF(Calculations!E25=1,"Yes","No"))</f>
        <v/>
      </c>
      <c r="G43" s="8" t="str">
        <f>IF(B43="","",IF(Calculations!F25=1,"Yes","No"))</f>
        <v/>
      </c>
      <c r="H43" s="8" t="str">
        <f>IF(B43="","",IF(Calculations!G25=1,"Yes","No"))</f>
        <v/>
      </c>
      <c r="I43" s="1"/>
      <c r="J43" s="1"/>
      <c r="K43" s="1"/>
      <c r="L43" s="1"/>
      <c r="M43" s="1"/>
      <c r="N43" s="1"/>
      <c r="O43" s="1"/>
      <c r="P43" s="1"/>
      <c r="Q43" s="1"/>
      <c r="R43" s="1"/>
      <c r="S43" s="1"/>
      <c r="T43" s="1"/>
    </row>
    <row r="44" spans="2:20">
      <c r="B44" s="66" t="str">
        <f>Calculations!A26</f>
        <v/>
      </c>
      <c r="C44" s="8">
        <f>IF(B44="",0,Calculations!B26)</f>
        <v>0</v>
      </c>
      <c r="D44" s="55">
        <f>IF(B44="",0,Calculations!I26)</f>
        <v>0</v>
      </c>
      <c r="E44" s="8" t="str">
        <f>IF(B44="","",IF(Calculations!C26=1,"Yes","No"))</f>
        <v/>
      </c>
      <c r="F44" s="8" t="str">
        <f>IF(B44="","",IF(Calculations!E26=1,"Yes","No"))</f>
        <v/>
      </c>
      <c r="G44" s="8" t="str">
        <f>IF(B44="","",IF(Calculations!F26=1,"Yes","No"))</f>
        <v/>
      </c>
      <c r="H44" s="8" t="str">
        <f>IF(B44="","",IF(Calculations!G26=1,"Yes","No"))</f>
        <v/>
      </c>
      <c r="I44" s="1"/>
      <c r="J44" s="1"/>
      <c r="K44" s="1"/>
      <c r="L44" s="1"/>
      <c r="M44" s="1"/>
      <c r="N44" s="1"/>
      <c r="O44" s="1"/>
      <c r="P44" s="1"/>
      <c r="Q44" s="1"/>
      <c r="R44" s="1"/>
      <c r="S44" s="1"/>
      <c r="T44" s="1"/>
    </row>
    <row r="45" spans="2:20">
      <c r="B45" s="66" t="str">
        <f>Calculations!A27</f>
        <v/>
      </c>
      <c r="C45" s="8">
        <f>IF(B45="",0,Calculations!B27)</f>
        <v>0</v>
      </c>
      <c r="D45" s="55">
        <f>IF(B45="",0,Calculations!I27)</f>
        <v>0</v>
      </c>
      <c r="E45" s="8" t="str">
        <f>IF(B45="","",IF(Calculations!C27=1,"Yes","No"))</f>
        <v/>
      </c>
      <c r="F45" s="8" t="str">
        <f>IF(B45="","",IF(Calculations!E27=1,"Yes","No"))</f>
        <v/>
      </c>
      <c r="G45" s="8" t="str">
        <f>IF(B45="","",IF(Calculations!F27=1,"Yes","No"))</f>
        <v/>
      </c>
      <c r="H45" s="8" t="str">
        <f>IF(B45="","",IF(Calculations!G27=1,"Yes","No"))</f>
        <v/>
      </c>
      <c r="I45" s="1"/>
      <c r="J45" s="1"/>
      <c r="K45" s="1"/>
      <c r="L45" s="1"/>
      <c r="M45" s="1"/>
      <c r="N45" s="1"/>
      <c r="O45" s="1"/>
      <c r="P45" s="1"/>
      <c r="Q45" s="1"/>
      <c r="R45" s="1"/>
      <c r="S45" s="1"/>
      <c r="T45" s="1"/>
    </row>
    <row r="46" spans="2:20">
      <c r="B46" s="66" t="str">
        <f>Calculations!A28</f>
        <v/>
      </c>
      <c r="C46" s="8">
        <f>IF(B46="",0,Calculations!B28)</f>
        <v>0</v>
      </c>
      <c r="D46" s="55">
        <f>IF(B46="",0,Calculations!I28)</f>
        <v>0</v>
      </c>
      <c r="E46" s="8" t="str">
        <f>IF(B46="","",IF(Calculations!C28=1,"Yes","No"))</f>
        <v/>
      </c>
      <c r="F46" s="8" t="str">
        <f>IF(B46="","",IF(Calculations!E28=1,"Yes","No"))</f>
        <v/>
      </c>
      <c r="G46" s="8" t="str">
        <f>IF(B46="","",IF(Calculations!F28=1,"Yes","No"))</f>
        <v/>
      </c>
      <c r="H46" s="8" t="str">
        <f>IF(B46="","",IF(Calculations!G28=1,"Yes","No"))</f>
        <v/>
      </c>
      <c r="I46" s="1"/>
      <c r="J46" s="1"/>
      <c r="K46" s="1"/>
      <c r="L46" s="1"/>
      <c r="M46" s="1"/>
      <c r="N46" s="1"/>
      <c r="O46" s="1"/>
      <c r="P46" s="1"/>
      <c r="Q46" s="1"/>
      <c r="R46" s="1"/>
      <c r="S46" s="1"/>
      <c r="T46" s="1"/>
    </row>
    <row r="47" spans="2:20">
      <c r="B47" s="66" t="str">
        <f>Calculations!A29</f>
        <v/>
      </c>
      <c r="C47" s="8">
        <f>IF(B47="",0,Calculations!B29)</f>
        <v>0</v>
      </c>
      <c r="D47" s="55">
        <f>IF(B47="",0,Calculations!I29)</f>
        <v>0</v>
      </c>
      <c r="E47" s="8" t="str">
        <f>IF(B47="","",IF(Calculations!C29=1,"Yes","No"))</f>
        <v/>
      </c>
      <c r="F47" s="8" t="str">
        <f>IF(B47="","",IF(Calculations!E29=1,"Yes","No"))</f>
        <v/>
      </c>
      <c r="G47" s="8" t="str">
        <f>IF(B47="","",IF(Calculations!F29=1,"Yes","No"))</f>
        <v/>
      </c>
      <c r="H47" s="8" t="str">
        <f>IF(B47="","",IF(Calculations!G29=1,"Yes","No"))</f>
        <v/>
      </c>
      <c r="I47" s="1"/>
      <c r="J47" s="1"/>
      <c r="K47" s="1"/>
      <c r="L47" s="1"/>
      <c r="M47" s="1"/>
      <c r="N47" s="1"/>
      <c r="O47" s="1"/>
      <c r="P47" s="1"/>
      <c r="Q47" s="1"/>
      <c r="R47" s="1"/>
      <c r="S47" s="1"/>
      <c r="T47" s="1"/>
    </row>
    <row r="48" spans="2:20">
      <c r="B48" s="66" t="str">
        <f>Calculations!A30</f>
        <v/>
      </c>
      <c r="C48" s="8">
        <f>IF(B48="",0,Calculations!B30)</f>
        <v>0</v>
      </c>
      <c r="D48" s="55">
        <f>IF(B48="",0,Calculations!I30)</f>
        <v>0</v>
      </c>
      <c r="E48" s="8" t="str">
        <f>IF(B48="","",IF(Calculations!C30=1,"Yes","No"))</f>
        <v/>
      </c>
      <c r="F48" s="8" t="str">
        <f>IF(B48="","",IF(Calculations!E30=1,"Yes","No"))</f>
        <v/>
      </c>
      <c r="G48" s="8" t="str">
        <f>IF(B48="","",IF(Calculations!F30=1,"Yes","No"))</f>
        <v/>
      </c>
      <c r="H48" s="8" t="str">
        <f>IF(B48="","",IF(Calculations!G30=1,"Yes","No"))</f>
        <v/>
      </c>
      <c r="I48" s="1"/>
      <c r="J48" s="1"/>
      <c r="K48" s="1"/>
      <c r="L48" s="1"/>
      <c r="M48" s="1"/>
      <c r="N48" s="1"/>
      <c r="O48" s="1"/>
      <c r="P48" s="1"/>
      <c r="Q48" s="1"/>
      <c r="R48" s="1"/>
      <c r="S48" s="1"/>
      <c r="T48" s="1"/>
    </row>
    <row r="49" spans="2:20">
      <c r="B49" s="66" t="str">
        <f>Calculations!A31</f>
        <v/>
      </c>
      <c r="C49" s="8">
        <f>IF(B49="",0,Calculations!B31)</f>
        <v>0</v>
      </c>
      <c r="D49" s="55">
        <f>IF(B49="",0,Calculations!I31)</f>
        <v>0</v>
      </c>
      <c r="E49" s="8" t="str">
        <f>IF(B49="","",IF(Calculations!C31=1,"Yes","No"))</f>
        <v/>
      </c>
      <c r="F49" s="8" t="str">
        <f>IF(B49="","",IF(Calculations!E31=1,"Yes","No"))</f>
        <v/>
      </c>
      <c r="G49" s="8" t="str">
        <f>IF(B49="","",IF(Calculations!F31=1,"Yes","No"))</f>
        <v/>
      </c>
      <c r="H49" s="8" t="str">
        <f>IF(B49="","",IF(Calculations!G31=1,"Yes","No"))</f>
        <v/>
      </c>
      <c r="I49" s="1"/>
      <c r="J49" s="1"/>
      <c r="K49" s="1"/>
      <c r="L49" s="1"/>
      <c r="M49" s="1"/>
      <c r="N49" s="1"/>
      <c r="O49" s="1"/>
      <c r="P49" s="1"/>
      <c r="Q49" s="1"/>
      <c r="R49" s="1"/>
      <c r="S49" s="1"/>
      <c r="T49" s="1"/>
    </row>
    <row r="50" spans="2:20">
      <c r="B50" s="66" t="str">
        <f>Calculations!A32</f>
        <v/>
      </c>
      <c r="C50" s="8">
        <f>IF(B50="",0,Calculations!B32)</f>
        <v>0</v>
      </c>
      <c r="D50" s="55">
        <f>IF(B50="",0,Calculations!I32)</f>
        <v>0</v>
      </c>
      <c r="E50" s="8" t="str">
        <f>IF(B50="","",IF(Calculations!C32=1,"Yes","No"))</f>
        <v/>
      </c>
      <c r="F50" s="8" t="str">
        <f>IF(B50="","",IF(Calculations!E32=1,"Yes","No"))</f>
        <v/>
      </c>
      <c r="G50" s="8" t="str">
        <f>IF(B50="","",IF(Calculations!F32=1,"Yes","No"))</f>
        <v/>
      </c>
      <c r="H50" s="8" t="str">
        <f>IF(B50="","",IF(Calculations!G32=1,"Yes","No"))</f>
        <v/>
      </c>
      <c r="I50" s="1"/>
      <c r="J50" s="1"/>
      <c r="K50" s="1"/>
      <c r="L50" s="1"/>
      <c r="M50" s="1"/>
      <c r="N50" s="1"/>
      <c r="O50" s="1"/>
      <c r="P50" s="1"/>
      <c r="Q50" s="1"/>
      <c r="R50" s="1"/>
      <c r="S50" s="1"/>
      <c r="T50" s="1"/>
    </row>
    <row r="51" spans="2:20">
      <c r="B51" s="66" t="str">
        <f>Calculations!A33</f>
        <v/>
      </c>
      <c r="C51" s="8">
        <f>IF(B51="",0,Calculations!B33)</f>
        <v>0</v>
      </c>
      <c r="D51" s="55">
        <f>IF(B51="",0,Calculations!I33)</f>
        <v>0</v>
      </c>
      <c r="E51" s="8" t="str">
        <f>IF(B51="","",IF(Calculations!C33=1,"Yes","No"))</f>
        <v/>
      </c>
      <c r="F51" s="8" t="str">
        <f>IF(B51="","",IF(Calculations!E33=1,"Yes","No"))</f>
        <v/>
      </c>
      <c r="G51" s="8" t="str">
        <f>IF(B51="","",IF(Calculations!F33=1,"Yes","No"))</f>
        <v/>
      </c>
      <c r="H51" s="8" t="str">
        <f>IF(B51="","",IF(Calculations!G33=1,"Yes","No"))</f>
        <v/>
      </c>
      <c r="I51" s="1"/>
      <c r="J51" s="1"/>
      <c r="K51" s="1"/>
      <c r="L51" s="1"/>
      <c r="M51" s="1"/>
      <c r="N51" s="1"/>
      <c r="O51" s="1"/>
      <c r="P51" s="1"/>
      <c r="Q51" s="1"/>
      <c r="R51" s="1"/>
      <c r="S51" s="1"/>
      <c r="T51" s="1"/>
    </row>
    <row r="52" spans="2:20">
      <c r="B52" s="66" t="str">
        <f>Calculations!A34</f>
        <v/>
      </c>
      <c r="C52" s="8">
        <f>IF(B52="",0,Calculations!B34)</f>
        <v>0</v>
      </c>
      <c r="D52" s="55">
        <f>IF(B52="",0,Calculations!I34)</f>
        <v>0</v>
      </c>
      <c r="E52" s="8" t="str">
        <f>IF(B52="","",IF(Calculations!C34=1,"Yes","No"))</f>
        <v/>
      </c>
      <c r="F52" s="8" t="str">
        <f>IF(B52="","",IF(Calculations!E34=1,"Yes","No"))</f>
        <v/>
      </c>
      <c r="G52" s="8" t="str">
        <f>IF(B52="","",IF(Calculations!F34=1,"Yes","No"))</f>
        <v/>
      </c>
      <c r="H52" s="8" t="str">
        <f>IF(B52="","",IF(Calculations!G34=1,"Yes","No"))</f>
        <v/>
      </c>
      <c r="I52" s="1"/>
      <c r="J52" s="1"/>
      <c r="K52" s="1"/>
      <c r="L52" s="1"/>
      <c r="M52" s="1"/>
      <c r="N52" s="1"/>
      <c r="O52" s="1"/>
      <c r="P52" s="1"/>
      <c r="Q52" s="1"/>
      <c r="R52" s="1"/>
      <c r="S52" s="1"/>
      <c r="T52" s="1"/>
    </row>
    <row r="53" spans="2:20">
      <c r="B53" s="66" t="str">
        <f>Calculations!A35</f>
        <v/>
      </c>
      <c r="C53" s="8">
        <f>IF(B53="",0,Calculations!B35)</f>
        <v>0</v>
      </c>
      <c r="D53" s="55">
        <f>IF(B53="",0,Calculations!I35)</f>
        <v>0</v>
      </c>
      <c r="E53" s="8" t="str">
        <f>IF(B53="","",IF(Calculations!C35=1,"Yes","No"))</f>
        <v/>
      </c>
      <c r="F53" s="8" t="str">
        <f>IF(B53="","",IF(Calculations!E35=1,"Yes","No"))</f>
        <v/>
      </c>
      <c r="G53" s="8" t="str">
        <f>IF(B53="","",IF(Calculations!F35=1,"Yes","No"))</f>
        <v/>
      </c>
      <c r="H53" s="8" t="str">
        <f>IF(B53="","",IF(Calculations!G35=1,"Yes","No"))</f>
        <v/>
      </c>
      <c r="I53" s="1"/>
      <c r="J53" s="1"/>
      <c r="K53" s="1"/>
      <c r="L53" s="1"/>
      <c r="M53" s="1"/>
      <c r="N53" s="1"/>
      <c r="O53" s="1"/>
      <c r="P53" s="1"/>
      <c r="Q53" s="1"/>
      <c r="R53" s="1"/>
      <c r="S53" s="1"/>
      <c r="T53" s="1"/>
    </row>
    <row r="54" spans="2:20">
      <c r="B54" s="66" t="str">
        <f>Calculations!A36</f>
        <v/>
      </c>
      <c r="C54" s="8">
        <f>IF(B54="",0,Calculations!B36)</f>
        <v>0</v>
      </c>
      <c r="D54" s="55">
        <f>IF(B54="",0,Calculations!I36)</f>
        <v>0</v>
      </c>
      <c r="E54" s="8" t="str">
        <f>IF(B54="","",IF(Calculations!C36=1,"Yes","No"))</f>
        <v/>
      </c>
      <c r="F54" s="8" t="str">
        <f>IF(B54="","",IF(Calculations!E36=1,"Yes","No"))</f>
        <v/>
      </c>
      <c r="G54" s="8" t="str">
        <f>IF(B54="","",IF(Calculations!F36=1,"Yes","No"))</f>
        <v/>
      </c>
      <c r="H54" s="8" t="str">
        <f>IF(B54="","",IF(Calculations!G36=1,"Yes","No"))</f>
        <v/>
      </c>
      <c r="I54" s="1"/>
      <c r="J54" s="1"/>
      <c r="K54" s="1"/>
      <c r="L54" s="1"/>
      <c r="M54" s="1"/>
      <c r="N54" s="1"/>
      <c r="O54" s="1"/>
      <c r="P54" s="1"/>
      <c r="Q54" s="1"/>
      <c r="R54" s="1"/>
      <c r="S54" s="1"/>
      <c r="T54" s="1"/>
    </row>
    <row r="55" spans="2:20">
      <c r="B55" s="66" t="str">
        <f>Calculations!A37</f>
        <v/>
      </c>
      <c r="C55" s="8">
        <f>IF(B55="",0,Calculations!B37)</f>
        <v>0</v>
      </c>
      <c r="D55" s="55">
        <f>IF(B55="",0,Calculations!I37)</f>
        <v>0</v>
      </c>
      <c r="E55" s="8" t="str">
        <f>IF(B55="","",IF(Calculations!C37=1,"Yes","No"))</f>
        <v/>
      </c>
      <c r="F55" s="8" t="str">
        <f>IF(B55="","",IF(Calculations!E37=1,"Yes","No"))</f>
        <v/>
      </c>
      <c r="G55" s="8" t="str">
        <f>IF(B55="","",IF(Calculations!F37=1,"Yes","No"))</f>
        <v/>
      </c>
      <c r="H55" s="8" t="str">
        <f>IF(B55="","",IF(Calculations!G37=1,"Yes","No"))</f>
        <v/>
      </c>
      <c r="I55" s="1"/>
      <c r="J55" s="1"/>
      <c r="K55" s="1"/>
      <c r="L55" s="1"/>
      <c r="M55" s="1"/>
      <c r="N55" s="1"/>
      <c r="O55" s="1"/>
      <c r="P55" s="1"/>
      <c r="Q55" s="1"/>
      <c r="R55" s="1"/>
      <c r="S55" s="1"/>
      <c r="T55" s="1"/>
    </row>
    <row r="56" spans="2:20">
      <c r="B56" s="66" t="str">
        <f>Calculations!A38</f>
        <v/>
      </c>
      <c r="C56" s="8">
        <f>IF(B56="",0,Calculations!B38)</f>
        <v>0</v>
      </c>
      <c r="D56" s="55">
        <f>IF(B56="",0,Calculations!I38)</f>
        <v>0</v>
      </c>
      <c r="E56" s="8" t="str">
        <f>IF(B56="","",IF(Calculations!C38=1,"Yes","No"))</f>
        <v/>
      </c>
      <c r="F56" s="8" t="str">
        <f>IF(B56="","",IF(Calculations!E38=1,"Yes","No"))</f>
        <v/>
      </c>
      <c r="G56" s="8" t="str">
        <f>IF(B56="","",IF(Calculations!F38=1,"Yes","No"))</f>
        <v/>
      </c>
      <c r="H56" s="8" t="str">
        <f>IF(B56="","",IF(Calculations!G38=1,"Yes","No"))</f>
        <v/>
      </c>
      <c r="I56" s="1"/>
      <c r="J56" s="1"/>
      <c r="K56" s="1"/>
      <c r="L56" s="1"/>
      <c r="M56" s="1"/>
      <c r="N56" s="1"/>
      <c r="O56" s="1"/>
      <c r="P56" s="1"/>
      <c r="Q56" s="1"/>
      <c r="R56" s="1"/>
      <c r="S56" s="1"/>
      <c r="T56" s="1"/>
    </row>
    <row r="57" spans="2:20">
      <c r="B57" s="66" t="str">
        <f>Calculations!A39</f>
        <v/>
      </c>
      <c r="C57" s="8">
        <f>IF(B57="",0,Calculations!B39)</f>
        <v>0</v>
      </c>
      <c r="D57" s="55">
        <f>IF(B57="",0,Calculations!I39)</f>
        <v>0</v>
      </c>
      <c r="E57" s="8" t="str">
        <f>IF(B57="","",IF(Calculations!C39=1,"Yes","No"))</f>
        <v/>
      </c>
      <c r="F57" s="8" t="str">
        <f>IF(B57="","",IF(Calculations!E39=1,"Yes","No"))</f>
        <v/>
      </c>
      <c r="G57" s="8" t="str">
        <f>IF(B57="","",IF(Calculations!F39=1,"Yes","No"))</f>
        <v/>
      </c>
      <c r="H57" s="8" t="str">
        <f>IF(B57="","",IF(Calculations!G39=1,"Yes","No"))</f>
        <v/>
      </c>
      <c r="I57" s="1"/>
      <c r="J57" s="1"/>
      <c r="K57" s="1"/>
      <c r="L57" s="1"/>
      <c r="M57" s="1"/>
      <c r="N57" s="1"/>
      <c r="O57" s="1"/>
      <c r="P57" s="1"/>
      <c r="Q57" s="1"/>
      <c r="R57" s="1"/>
      <c r="S57" s="1"/>
      <c r="T57" s="1"/>
    </row>
    <row r="58" spans="2:20">
      <c r="B58" s="66" t="str">
        <f>Calculations!A40</f>
        <v/>
      </c>
      <c r="C58" s="8">
        <f>IF(B58="",0,Calculations!B40)</f>
        <v>0</v>
      </c>
      <c r="D58" s="55">
        <f>IF(B58="",0,Calculations!I40)</f>
        <v>0</v>
      </c>
      <c r="E58" s="8" t="str">
        <f>IF(B58="","",IF(Calculations!C40=1,"Yes","No"))</f>
        <v/>
      </c>
      <c r="F58" s="8" t="str">
        <f>IF(B58="","",IF(Calculations!E40=1,"Yes","No"))</f>
        <v/>
      </c>
      <c r="G58" s="8" t="str">
        <f>IF(B58="","",IF(Calculations!F40=1,"Yes","No"))</f>
        <v/>
      </c>
      <c r="H58" s="8" t="str">
        <f>IF(B58="","",IF(Calculations!G40=1,"Yes","No"))</f>
        <v/>
      </c>
      <c r="I58" s="1"/>
      <c r="J58" s="1"/>
      <c r="K58" s="1"/>
      <c r="L58" s="1"/>
      <c r="M58" s="1"/>
      <c r="N58" s="1"/>
      <c r="O58" s="1"/>
      <c r="P58" s="1"/>
      <c r="Q58" s="1"/>
      <c r="R58" s="1"/>
      <c r="S58" s="1"/>
      <c r="T58" s="1"/>
    </row>
    <row r="59" spans="2:20">
      <c r="B59" s="66" t="str">
        <f>Calculations!A41</f>
        <v/>
      </c>
      <c r="C59" s="8">
        <f>IF(B59="",0,Calculations!B41)</f>
        <v>0</v>
      </c>
      <c r="D59" s="55">
        <f>IF(B59="",0,Calculations!I41)</f>
        <v>0</v>
      </c>
      <c r="E59" s="8" t="str">
        <f>IF(B59="","",IF(Calculations!C41=1,"Yes","No"))</f>
        <v/>
      </c>
      <c r="F59" s="8" t="str">
        <f>IF(B59="","",IF(Calculations!E41=1,"Yes","No"))</f>
        <v/>
      </c>
      <c r="G59" s="8" t="str">
        <f>IF(B59="","",IF(Calculations!F41=1,"Yes","No"))</f>
        <v/>
      </c>
      <c r="H59" s="8" t="str">
        <f>IF(B59="","",IF(Calculations!G41=1,"Yes","No"))</f>
        <v/>
      </c>
      <c r="I59" s="1"/>
      <c r="J59" s="1"/>
      <c r="K59" s="1"/>
      <c r="L59" s="1"/>
      <c r="M59" s="1"/>
      <c r="N59" s="1"/>
      <c r="O59" s="1"/>
      <c r="P59" s="1"/>
      <c r="Q59" s="1"/>
      <c r="R59" s="1"/>
      <c r="S59" s="1"/>
      <c r="T59" s="1"/>
    </row>
    <row r="60" spans="2:20">
      <c r="B60" s="66" t="str">
        <f>Calculations!A42</f>
        <v/>
      </c>
      <c r="C60" s="8">
        <f>IF(B60="",0,Calculations!B42)</f>
        <v>0</v>
      </c>
      <c r="D60" s="55">
        <f>IF(B60="",0,Calculations!I42)</f>
        <v>0</v>
      </c>
      <c r="E60" s="8" t="str">
        <f>IF(B60="","",IF(Calculations!C42=1,"Yes","No"))</f>
        <v/>
      </c>
      <c r="F60" s="8" t="str">
        <f>IF(B60="","",IF(Calculations!E42=1,"Yes","No"))</f>
        <v/>
      </c>
      <c r="G60" s="8" t="str">
        <f>IF(B60="","",IF(Calculations!F42=1,"Yes","No"))</f>
        <v/>
      </c>
      <c r="H60" s="8" t="str">
        <f>IF(B60="","",IF(Calculations!G42=1,"Yes","No"))</f>
        <v/>
      </c>
      <c r="I60" s="1"/>
      <c r="J60" s="1"/>
      <c r="K60" s="1"/>
      <c r="L60" s="1"/>
      <c r="M60" s="1"/>
      <c r="N60" s="1"/>
      <c r="O60" s="1"/>
      <c r="P60" s="1"/>
      <c r="Q60" s="1"/>
      <c r="R60" s="1"/>
      <c r="S60" s="1"/>
      <c r="T60" s="1"/>
    </row>
    <row r="61" spans="2:20">
      <c r="B61" s="66" t="str">
        <f>Calculations!A43</f>
        <v/>
      </c>
      <c r="C61" s="8">
        <f>IF(B61="",0,Calculations!B43)</f>
        <v>0</v>
      </c>
      <c r="D61" s="55">
        <f>IF(B61="",0,Calculations!I43)</f>
        <v>0</v>
      </c>
      <c r="E61" s="8" t="str">
        <f>IF(B61="","",IF(Calculations!C43=1,"Yes","No"))</f>
        <v/>
      </c>
      <c r="F61" s="8" t="str">
        <f>IF(B61="","",IF(Calculations!E43=1,"Yes","No"))</f>
        <v/>
      </c>
      <c r="G61" s="8" t="str">
        <f>IF(B61="","",IF(Calculations!F43=1,"Yes","No"))</f>
        <v/>
      </c>
      <c r="H61" s="8" t="str">
        <f>IF(B61="","",IF(Calculations!G43=1,"Yes","No"))</f>
        <v/>
      </c>
      <c r="I61" s="1"/>
      <c r="J61" s="1"/>
      <c r="K61" s="1"/>
      <c r="L61" s="1"/>
      <c r="M61" s="1"/>
      <c r="N61" s="1"/>
      <c r="O61" s="1"/>
      <c r="P61" s="1"/>
      <c r="Q61" s="1"/>
      <c r="R61" s="1"/>
      <c r="S61" s="1"/>
      <c r="T61" s="1"/>
    </row>
    <row r="62" spans="2:20">
      <c r="B62" s="66" t="str">
        <f>Calculations!A44</f>
        <v/>
      </c>
      <c r="C62" s="8">
        <f>IF(B62="",0,Calculations!B44)</f>
        <v>0</v>
      </c>
      <c r="D62" s="55">
        <f>IF(B62="",0,Calculations!I44)</f>
        <v>0</v>
      </c>
      <c r="E62" s="8" t="str">
        <f>IF(B62="","",IF(Calculations!C44=1,"Yes","No"))</f>
        <v/>
      </c>
      <c r="F62" s="8" t="str">
        <f>IF(B62="","",IF(Calculations!E44=1,"Yes","No"))</f>
        <v/>
      </c>
      <c r="G62" s="8" t="str">
        <f>IF(B62="","",IF(Calculations!F44=1,"Yes","No"))</f>
        <v/>
      </c>
      <c r="H62" s="8" t="str">
        <f>IF(B62="","",IF(Calculations!G44=1,"Yes","No"))</f>
        <v/>
      </c>
      <c r="I62" s="1"/>
      <c r="J62" s="1"/>
      <c r="K62" s="1"/>
      <c r="L62" s="1"/>
      <c r="M62" s="1"/>
      <c r="N62" s="1"/>
      <c r="O62" s="1"/>
      <c r="P62" s="1"/>
      <c r="Q62" s="1"/>
      <c r="R62" s="1"/>
      <c r="S62" s="1"/>
      <c r="T62" s="1"/>
    </row>
    <row r="63" spans="2:20">
      <c r="B63" s="66" t="str">
        <f>Calculations!A45</f>
        <v/>
      </c>
      <c r="C63" s="8">
        <f>IF(B63="",0,Calculations!B45)</f>
        <v>0</v>
      </c>
      <c r="D63" s="55">
        <f>IF(B63="",0,Calculations!I45)</f>
        <v>0</v>
      </c>
      <c r="E63" s="8" t="str">
        <f>IF(B63="","",IF(Calculations!C45=1,"Yes","No"))</f>
        <v/>
      </c>
      <c r="F63" s="8" t="str">
        <f>IF(B63="","",IF(Calculations!E45=1,"Yes","No"))</f>
        <v/>
      </c>
      <c r="G63" s="8" t="str">
        <f>IF(B63="","",IF(Calculations!F45=1,"Yes","No"))</f>
        <v/>
      </c>
      <c r="H63" s="8" t="str">
        <f>IF(B63="","",IF(Calculations!G45=1,"Yes","No"))</f>
        <v/>
      </c>
      <c r="I63" s="1"/>
      <c r="J63" s="1"/>
      <c r="K63" s="1"/>
      <c r="L63" s="1"/>
      <c r="M63" s="1"/>
      <c r="N63" s="1"/>
      <c r="O63" s="1"/>
      <c r="P63" s="1"/>
      <c r="Q63" s="1"/>
      <c r="R63" s="1"/>
      <c r="S63" s="1"/>
      <c r="T63" s="1"/>
    </row>
    <row r="64" spans="2:20">
      <c r="B64" s="66" t="str">
        <f>Calculations!A46</f>
        <v/>
      </c>
      <c r="C64" s="8">
        <f>IF(B64="",0,Calculations!B46)</f>
        <v>0</v>
      </c>
      <c r="D64" s="55">
        <f>IF(B64="",0,Calculations!I46)</f>
        <v>0</v>
      </c>
      <c r="E64" s="8" t="str">
        <f>IF(B64="","",IF(Calculations!C46=1,"Yes","No"))</f>
        <v/>
      </c>
      <c r="F64" s="8" t="str">
        <f>IF(B64="","",IF(Calculations!E46=1,"Yes","No"))</f>
        <v/>
      </c>
      <c r="G64" s="8" t="str">
        <f>IF(B64="","",IF(Calculations!F46=1,"Yes","No"))</f>
        <v/>
      </c>
      <c r="H64" s="8" t="str">
        <f>IF(B64="","",IF(Calculations!G46=1,"Yes","No"))</f>
        <v/>
      </c>
      <c r="I64" s="1"/>
      <c r="J64" s="1"/>
      <c r="K64" s="1"/>
      <c r="L64" s="1"/>
      <c r="M64" s="1"/>
      <c r="N64" s="1"/>
      <c r="O64" s="1"/>
      <c r="P64" s="1"/>
      <c r="Q64" s="1"/>
      <c r="R64" s="1"/>
      <c r="S64" s="1"/>
      <c r="T64" s="1"/>
    </row>
    <row r="65" spans="2:20">
      <c r="B65" s="66" t="str">
        <f>Calculations!A47</f>
        <v/>
      </c>
      <c r="C65" s="8">
        <f>IF(B65="",0,Calculations!B47)</f>
        <v>0</v>
      </c>
      <c r="D65" s="55">
        <f>IF(B65="",0,Calculations!I47)</f>
        <v>0</v>
      </c>
      <c r="E65" s="8" t="str">
        <f>IF(B65="","",IF(Calculations!C47=1,"Yes","No"))</f>
        <v/>
      </c>
      <c r="F65" s="8" t="str">
        <f>IF(B65="","",IF(Calculations!E47=1,"Yes","No"))</f>
        <v/>
      </c>
      <c r="G65" s="8" t="str">
        <f>IF(B65="","",IF(Calculations!F47=1,"Yes","No"))</f>
        <v/>
      </c>
      <c r="H65" s="8" t="str">
        <f>IF(B65="","",IF(Calculations!G47=1,"Yes","No"))</f>
        <v/>
      </c>
      <c r="I65" s="1"/>
      <c r="J65" s="1"/>
      <c r="K65" s="1"/>
      <c r="L65" s="1"/>
      <c r="M65" s="1"/>
      <c r="N65" s="1"/>
      <c r="O65" s="1"/>
      <c r="P65" s="1"/>
      <c r="Q65" s="1"/>
      <c r="R65" s="1"/>
      <c r="S65" s="1"/>
      <c r="T65" s="1"/>
    </row>
    <row r="66" spans="2:20">
      <c r="B66" s="66" t="str">
        <f>Calculations!A48</f>
        <v/>
      </c>
      <c r="C66" s="8">
        <f>IF(B66="",0,Calculations!B48)</f>
        <v>0</v>
      </c>
      <c r="D66" s="55">
        <f>IF(B66="",0,Calculations!I48)</f>
        <v>0</v>
      </c>
      <c r="E66" s="8" t="str">
        <f>IF(B66="","",IF(Calculations!C48=1,"Yes","No"))</f>
        <v/>
      </c>
      <c r="F66" s="8" t="str">
        <f>IF(B66="","",IF(Calculations!E48=1,"Yes","No"))</f>
        <v/>
      </c>
      <c r="G66" s="8" t="str">
        <f>IF(B66="","",IF(Calculations!F48=1,"Yes","No"))</f>
        <v/>
      </c>
      <c r="H66" s="8" t="str">
        <f>IF(B66="","",IF(Calculations!G48=1,"Yes","No"))</f>
        <v/>
      </c>
      <c r="I66" s="1"/>
      <c r="J66" s="1"/>
      <c r="K66" s="1"/>
      <c r="L66" s="1"/>
      <c r="M66" s="1"/>
      <c r="N66" s="1"/>
      <c r="O66" s="1"/>
      <c r="P66" s="1"/>
      <c r="Q66" s="1"/>
      <c r="R66" s="1"/>
      <c r="S66" s="1"/>
      <c r="T66" s="1"/>
    </row>
    <row r="67" spans="2:20">
      <c r="B67" s="66" t="str">
        <f>Calculations!A49</f>
        <v/>
      </c>
      <c r="C67" s="8">
        <f>IF(B67="",0,Calculations!B49)</f>
        <v>0</v>
      </c>
      <c r="D67" s="55">
        <f>IF(B67="",0,Calculations!I49)</f>
        <v>0</v>
      </c>
      <c r="E67" s="8" t="str">
        <f>IF(B67="","",IF(Calculations!C49=1,"Yes","No"))</f>
        <v/>
      </c>
      <c r="F67" s="8" t="str">
        <f>IF(B67="","",IF(Calculations!E49=1,"Yes","No"))</f>
        <v/>
      </c>
      <c r="G67" s="8" t="str">
        <f>IF(B67="","",IF(Calculations!F49=1,"Yes","No"))</f>
        <v/>
      </c>
      <c r="H67" s="8" t="str">
        <f>IF(B67="","",IF(Calculations!G49=1,"Yes","No"))</f>
        <v/>
      </c>
      <c r="I67" s="1"/>
      <c r="J67" s="1"/>
      <c r="K67" s="1"/>
      <c r="L67" s="1"/>
      <c r="M67" s="1"/>
      <c r="N67" s="1"/>
      <c r="O67" s="1"/>
      <c r="P67" s="1"/>
      <c r="Q67" s="1"/>
      <c r="R67" s="1"/>
      <c r="S67" s="1"/>
      <c r="T67" s="1"/>
    </row>
    <row r="68" spans="2:20">
      <c r="B68" s="66" t="str">
        <f>Calculations!A50</f>
        <v/>
      </c>
      <c r="C68" s="8">
        <f>IF(B68="",0,Calculations!B50)</f>
        <v>0</v>
      </c>
      <c r="D68" s="55">
        <f>IF(B68="",0,Calculations!I50)</f>
        <v>0</v>
      </c>
      <c r="E68" s="8" t="str">
        <f>IF(B68="","",IF(Calculations!C50=1,"Yes","No"))</f>
        <v/>
      </c>
      <c r="F68" s="8" t="str">
        <f>IF(B68="","",IF(Calculations!E50=1,"Yes","No"))</f>
        <v/>
      </c>
      <c r="G68" s="8" t="str">
        <f>IF(B68="","",IF(Calculations!F50=1,"Yes","No"))</f>
        <v/>
      </c>
      <c r="H68" s="8" t="str">
        <f>IF(B68="","",IF(Calculations!G50=1,"Yes","No"))</f>
        <v/>
      </c>
      <c r="I68" s="1"/>
      <c r="J68" s="1"/>
      <c r="K68" s="1"/>
      <c r="L68" s="1"/>
      <c r="M68" s="1"/>
      <c r="N68" s="1"/>
      <c r="O68" s="1"/>
      <c r="P68" s="1"/>
      <c r="Q68" s="1"/>
      <c r="R68" s="1"/>
      <c r="S68" s="1"/>
      <c r="T68" s="1"/>
    </row>
    <row r="69" spans="2:20">
      <c r="B69" s="66" t="str">
        <f>Calculations!A51</f>
        <v/>
      </c>
      <c r="C69" s="8">
        <f>IF(B69="",0,Calculations!B51)</f>
        <v>0</v>
      </c>
      <c r="D69" s="55">
        <f>IF(B69="",0,Calculations!I51)</f>
        <v>0</v>
      </c>
      <c r="E69" s="8" t="str">
        <f>IF(B69="","",IF(Calculations!C51=1,"Yes","No"))</f>
        <v/>
      </c>
      <c r="F69" s="8" t="str">
        <f>IF(B69="","",IF(Calculations!E51=1,"Yes","No"))</f>
        <v/>
      </c>
      <c r="G69" s="8" t="str">
        <f>IF(B69="","",IF(Calculations!F51=1,"Yes","No"))</f>
        <v/>
      </c>
      <c r="H69" s="8" t="str">
        <f>IF(B69="","",IF(Calculations!G51=1,"Yes","No"))</f>
        <v/>
      </c>
      <c r="I69" s="1"/>
      <c r="J69" s="1"/>
      <c r="K69" s="1"/>
      <c r="L69" s="1"/>
      <c r="M69" s="1"/>
      <c r="N69" s="1"/>
      <c r="O69" s="1"/>
      <c r="P69" s="1"/>
      <c r="Q69" s="1"/>
      <c r="R69" s="1"/>
      <c r="S69" s="1"/>
      <c r="T69" s="1"/>
    </row>
    <row r="70" spans="2:20">
      <c r="B70" s="66" t="str">
        <f>Calculations!A52</f>
        <v/>
      </c>
      <c r="C70" s="8">
        <f>IF(B70="",0,Calculations!B52)</f>
        <v>0</v>
      </c>
      <c r="D70" s="55">
        <f>IF(B70="",0,Calculations!I52)</f>
        <v>0</v>
      </c>
      <c r="E70" s="8" t="str">
        <f>IF(B70="","",IF(Calculations!C52=1,"Yes","No"))</f>
        <v/>
      </c>
      <c r="F70" s="8" t="str">
        <f>IF(B70="","",IF(Calculations!E52=1,"Yes","No"))</f>
        <v/>
      </c>
      <c r="G70" s="8" t="str">
        <f>IF(B70="","",IF(Calculations!F52=1,"Yes","No"))</f>
        <v/>
      </c>
      <c r="H70" s="8" t="str">
        <f>IF(B70="","",IF(Calculations!G52=1,"Yes","No"))</f>
        <v/>
      </c>
      <c r="I70" s="1"/>
      <c r="J70" s="1"/>
      <c r="K70" s="1"/>
      <c r="L70" s="1"/>
      <c r="M70" s="1"/>
      <c r="N70" s="1"/>
      <c r="O70" s="1"/>
      <c r="P70" s="1"/>
      <c r="Q70" s="1"/>
      <c r="R70" s="1"/>
      <c r="S70" s="1"/>
      <c r="T70" s="1"/>
    </row>
    <row r="71" spans="2:20">
      <c r="B71" s="66" t="str">
        <f>Calculations!A53</f>
        <v/>
      </c>
      <c r="C71" s="8">
        <f>IF(B71="",0,Calculations!B53)</f>
        <v>0</v>
      </c>
      <c r="D71" s="55">
        <f>IF(B71="",0,Calculations!I53)</f>
        <v>0</v>
      </c>
      <c r="E71" s="8" t="str">
        <f>IF(B71="","",IF(Calculations!C53=1,"Yes","No"))</f>
        <v/>
      </c>
      <c r="F71" s="8" t="str">
        <f>IF(B71="","",IF(Calculations!E53=1,"Yes","No"))</f>
        <v/>
      </c>
      <c r="G71" s="8" t="str">
        <f>IF(B71="","",IF(Calculations!F53=1,"Yes","No"))</f>
        <v/>
      </c>
      <c r="H71" s="8" t="str">
        <f>IF(B71="","",IF(Calculations!G53=1,"Yes","No"))</f>
        <v/>
      </c>
      <c r="I71" s="1"/>
      <c r="J71" s="1"/>
      <c r="K71" s="1"/>
      <c r="L71" s="1"/>
      <c r="M71" s="1"/>
      <c r="N71" s="1"/>
      <c r="O71" s="1"/>
      <c r="P71" s="1"/>
      <c r="Q71" s="1"/>
      <c r="R71" s="1"/>
      <c r="S71" s="1"/>
      <c r="T71" s="1"/>
    </row>
    <row r="72" spans="2:20">
      <c r="B72" s="66" t="str">
        <f>Calculations!A54</f>
        <v/>
      </c>
      <c r="C72" s="8">
        <f>IF(B72="",0,Calculations!B54)</f>
        <v>0</v>
      </c>
      <c r="D72" s="55">
        <f>IF(B72="",0,Calculations!I54)</f>
        <v>0</v>
      </c>
      <c r="E72" s="8" t="str">
        <f>IF(B72="","",IF(Calculations!C54=1,"Yes","No"))</f>
        <v/>
      </c>
      <c r="F72" s="8" t="str">
        <f>IF(B72="","",IF(Calculations!E54=1,"Yes","No"))</f>
        <v/>
      </c>
      <c r="G72" s="8" t="str">
        <f>IF(B72="","",IF(Calculations!F54=1,"Yes","No"))</f>
        <v/>
      </c>
      <c r="H72" s="8" t="str">
        <f>IF(B72="","",IF(Calculations!G54=1,"Yes","No"))</f>
        <v/>
      </c>
      <c r="I72" s="1"/>
      <c r="J72" s="1"/>
      <c r="K72" s="1"/>
      <c r="L72" s="1"/>
      <c r="M72" s="1"/>
      <c r="N72" s="1"/>
      <c r="O72" s="1"/>
      <c r="P72" s="1"/>
      <c r="Q72" s="1"/>
      <c r="R72" s="1"/>
      <c r="S72" s="1"/>
      <c r="T72" s="1"/>
    </row>
    <row r="73" spans="2:20">
      <c r="B73" s="66" t="str">
        <f>Calculations!A55</f>
        <v/>
      </c>
      <c r="C73" s="8">
        <f>IF(B73="",0,Calculations!B55)</f>
        <v>0</v>
      </c>
      <c r="D73" s="55">
        <f>IF(B73="",0,Calculations!I55)</f>
        <v>0</v>
      </c>
      <c r="E73" s="8" t="str">
        <f>IF(B73="","",IF(Calculations!C55=1,"Yes","No"))</f>
        <v/>
      </c>
      <c r="F73" s="8" t="str">
        <f>IF(B73="","",IF(Calculations!E55=1,"Yes","No"))</f>
        <v/>
      </c>
      <c r="G73" s="8" t="str">
        <f>IF(B73="","",IF(Calculations!F55=1,"Yes","No"))</f>
        <v/>
      </c>
      <c r="H73" s="8" t="str">
        <f>IF(B73="","",IF(Calculations!G55=1,"Yes","No"))</f>
        <v/>
      </c>
      <c r="I73" s="1"/>
      <c r="J73" s="1"/>
      <c r="K73" s="1"/>
      <c r="L73" s="1"/>
      <c r="M73" s="1"/>
      <c r="N73" s="1"/>
      <c r="O73" s="1"/>
      <c r="P73" s="1"/>
      <c r="Q73" s="1"/>
      <c r="R73" s="1"/>
      <c r="S73" s="1"/>
      <c r="T73" s="1"/>
    </row>
    <row r="74" spans="2:20">
      <c r="B74" s="66" t="str">
        <f>Calculations!A56</f>
        <v/>
      </c>
      <c r="C74" s="8">
        <f>IF(B74="",0,Calculations!B56)</f>
        <v>0</v>
      </c>
      <c r="D74" s="55">
        <f>IF(B74="",0,Calculations!I56)</f>
        <v>0</v>
      </c>
      <c r="E74" s="8" t="str">
        <f>IF(B74="","",IF(Calculations!C56=1,"Yes","No"))</f>
        <v/>
      </c>
      <c r="F74" s="8" t="str">
        <f>IF(B74="","",IF(Calculations!E56=1,"Yes","No"))</f>
        <v/>
      </c>
      <c r="G74" s="8" t="str">
        <f>IF(B74="","",IF(Calculations!F56=1,"Yes","No"))</f>
        <v/>
      </c>
      <c r="H74" s="8" t="str">
        <f>IF(B74="","",IF(Calculations!G56=1,"Yes","No"))</f>
        <v/>
      </c>
      <c r="I74" s="1"/>
      <c r="J74" s="1"/>
      <c r="K74" s="1"/>
      <c r="L74" s="1"/>
      <c r="M74" s="1"/>
      <c r="N74" s="1"/>
      <c r="O74" s="1"/>
      <c r="P74" s="1"/>
      <c r="Q74" s="1"/>
      <c r="R74" s="1"/>
      <c r="S74" s="1"/>
      <c r="T74" s="1"/>
    </row>
    <row r="75" spans="2:20">
      <c r="B75" s="66" t="str">
        <f>Calculations!A57</f>
        <v/>
      </c>
      <c r="C75" s="8">
        <f>IF(B75="",0,Calculations!B57)</f>
        <v>0</v>
      </c>
      <c r="D75" s="55">
        <f>IF(B75="",0,Calculations!I57)</f>
        <v>0</v>
      </c>
      <c r="E75" s="8" t="str">
        <f>IF(B75="","",IF(Calculations!C57=1,"Yes","No"))</f>
        <v/>
      </c>
      <c r="F75" s="8" t="str">
        <f>IF(B75="","",IF(Calculations!E57=1,"Yes","No"))</f>
        <v/>
      </c>
      <c r="G75" s="8" t="str">
        <f>IF(B75="","",IF(Calculations!F57=1,"Yes","No"))</f>
        <v/>
      </c>
      <c r="H75" s="8" t="str">
        <f>IF(B75="","",IF(Calculations!G57=1,"Yes","No"))</f>
        <v/>
      </c>
      <c r="I75" s="1"/>
      <c r="J75" s="1"/>
      <c r="K75" s="1"/>
      <c r="L75" s="1"/>
      <c r="M75" s="1"/>
      <c r="N75" s="1"/>
      <c r="O75" s="1"/>
      <c r="P75" s="1"/>
      <c r="Q75" s="1"/>
      <c r="R75" s="1"/>
      <c r="S75" s="1"/>
      <c r="T75" s="1"/>
    </row>
    <row r="76" spans="2:20">
      <c r="B76" s="66" t="str">
        <f>Calculations!A58</f>
        <v/>
      </c>
      <c r="C76" s="8">
        <f>IF(B76="",0,Calculations!B58)</f>
        <v>0</v>
      </c>
      <c r="D76" s="55">
        <f>IF(B76="",0,Calculations!I58)</f>
        <v>0</v>
      </c>
      <c r="E76" s="8" t="str">
        <f>IF(B76="","",IF(Calculations!C58=1,"Yes","No"))</f>
        <v/>
      </c>
      <c r="F76" s="8" t="str">
        <f>IF(B76="","",IF(Calculations!E58=1,"Yes","No"))</f>
        <v/>
      </c>
      <c r="G76" s="8" t="str">
        <f>IF(B76="","",IF(Calculations!F58=1,"Yes","No"))</f>
        <v/>
      </c>
      <c r="H76" s="8" t="str">
        <f>IF(B76="","",IF(Calculations!G58=1,"Yes","No"))</f>
        <v/>
      </c>
      <c r="I76" s="1"/>
      <c r="J76" s="1"/>
      <c r="K76" s="1"/>
      <c r="L76" s="1"/>
      <c r="M76" s="1"/>
      <c r="N76" s="1"/>
      <c r="O76" s="1"/>
      <c r="P76" s="1"/>
      <c r="Q76" s="1"/>
      <c r="R76" s="1"/>
      <c r="S76" s="1"/>
      <c r="T76" s="1"/>
    </row>
    <row r="77" spans="2:20">
      <c r="B77" s="66" t="str">
        <f>Calculations!A59</f>
        <v/>
      </c>
      <c r="C77" s="8">
        <f>IF(B77="",0,Calculations!B59)</f>
        <v>0</v>
      </c>
      <c r="D77" s="55">
        <f>IF(B77="",0,Calculations!I59)</f>
        <v>0</v>
      </c>
      <c r="E77" s="8" t="str">
        <f>IF(B77="","",IF(Calculations!C59=1,"Yes","No"))</f>
        <v/>
      </c>
      <c r="F77" s="8" t="str">
        <f>IF(B77="","",IF(Calculations!E59=1,"Yes","No"))</f>
        <v/>
      </c>
      <c r="G77" s="8" t="str">
        <f>IF(B77="","",IF(Calculations!F59=1,"Yes","No"))</f>
        <v/>
      </c>
      <c r="H77" s="8" t="str">
        <f>IF(B77="","",IF(Calculations!G59=1,"Yes","No"))</f>
        <v/>
      </c>
      <c r="I77" s="1"/>
      <c r="J77" s="1"/>
      <c r="K77" s="1"/>
      <c r="L77" s="1"/>
      <c r="M77" s="1"/>
      <c r="N77" s="1"/>
      <c r="O77" s="1"/>
      <c r="P77" s="1"/>
      <c r="Q77" s="1"/>
      <c r="R77" s="1"/>
      <c r="S77" s="1"/>
      <c r="T77" s="1"/>
    </row>
    <row r="78" spans="2:20">
      <c r="B78" s="66" t="str">
        <f>Calculations!A60</f>
        <v/>
      </c>
      <c r="C78" s="8">
        <f>IF(B78="",0,Calculations!B60)</f>
        <v>0</v>
      </c>
      <c r="D78" s="55">
        <f>IF(B78="",0,Calculations!I60)</f>
        <v>0</v>
      </c>
      <c r="E78" s="8" t="str">
        <f>IF(B78="","",IF(Calculations!C60=1,"Yes","No"))</f>
        <v/>
      </c>
      <c r="F78" s="8" t="str">
        <f>IF(B78="","",IF(Calculations!E60=1,"Yes","No"))</f>
        <v/>
      </c>
      <c r="G78" s="8" t="str">
        <f>IF(B78="","",IF(Calculations!F60=1,"Yes","No"))</f>
        <v/>
      </c>
      <c r="H78" s="8" t="str">
        <f>IF(B78="","",IF(Calculations!G60=1,"Yes","No"))</f>
        <v/>
      </c>
      <c r="I78" s="1"/>
      <c r="J78" s="1"/>
      <c r="K78" s="1"/>
      <c r="L78" s="1"/>
      <c r="M78" s="1"/>
      <c r="N78" s="1"/>
      <c r="O78" s="1"/>
      <c r="P78" s="1"/>
      <c r="Q78" s="1"/>
      <c r="R78" s="1"/>
      <c r="S78" s="1"/>
      <c r="T78" s="1"/>
    </row>
    <row r="79" spans="2:20">
      <c r="B79" s="66" t="str">
        <f>Calculations!A61</f>
        <v/>
      </c>
      <c r="C79" s="8">
        <f>IF(B79="",0,Calculations!B61)</f>
        <v>0</v>
      </c>
      <c r="D79" s="55">
        <f>IF(B79="",0,Calculations!I61)</f>
        <v>0</v>
      </c>
      <c r="E79" s="8" t="str">
        <f>IF(B79="","",IF(Calculations!C61=1,"Yes","No"))</f>
        <v/>
      </c>
      <c r="F79" s="8" t="str">
        <f>IF(B79="","",IF(Calculations!E61=1,"Yes","No"))</f>
        <v/>
      </c>
      <c r="G79" s="8" t="str">
        <f>IF(B79="","",IF(Calculations!F61=1,"Yes","No"))</f>
        <v/>
      </c>
      <c r="H79" s="8" t="str">
        <f>IF(B79="","",IF(Calculations!G61=1,"Yes","No"))</f>
        <v/>
      </c>
      <c r="I79" s="1"/>
      <c r="J79" s="1"/>
      <c r="K79" s="1"/>
      <c r="L79" s="1"/>
      <c r="M79" s="1"/>
      <c r="N79" s="1"/>
      <c r="O79" s="1"/>
      <c r="P79" s="1"/>
      <c r="Q79" s="1"/>
      <c r="R79" s="1"/>
      <c r="S79" s="1"/>
      <c r="T79" s="1"/>
    </row>
    <row r="80" spans="2:20">
      <c r="B80" s="66" t="str">
        <f>Calculations!A62</f>
        <v/>
      </c>
      <c r="C80" s="8">
        <f>IF(B80="",0,Calculations!B62)</f>
        <v>0</v>
      </c>
      <c r="D80" s="55">
        <f>IF(B80="",0,Calculations!I62)</f>
        <v>0</v>
      </c>
      <c r="E80" s="8" t="str">
        <f>IF(B80="","",IF(Calculations!C62=1,"Yes","No"))</f>
        <v/>
      </c>
      <c r="F80" s="8" t="str">
        <f>IF(B80="","",IF(Calculations!E62=1,"Yes","No"))</f>
        <v/>
      </c>
      <c r="G80" s="8" t="str">
        <f>IF(B80="","",IF(Calculations!F62=1,"Yes","No"))</f>
        <v/>
      </c>
      <c r="H80" s="8" t="str">
        <f>IF(B80="","",IF(Calculations!G62=1,"Yes","No"))</f>
        <v/>
      </c>
      <c r="I80" s="1"/>
      <c r="J80" s="1"/>
      <c r="K80" s="1"/>
      <c r="L80" s="1"/>
      <c r="M80" s="1"/>
      <c r="N80" s="1"/>
      <c r="O80" s="1"/>
      <c r="P80" s="1"/>
      <c r="Q80" s="1"/>
      <c r="R80" s="1"/>
      <c r="S80" s="1"/>
      <c r="T80" s="1"/>
    </row>
    <row r="81" spans="2:20">
      <c r="B81" s="66" t="str">
        <f>Calculations!A63</f>
        <v/>
      </c>
      <c r="C81" s="8">
        <f>IF(B81="",0,Calculations!B63)</f>
        <v>0</v>
      </c>
      <c r="D81" s="55">
        <f>IF(B81="",0,Calculations!I63)</f>
        <v>0</v>
      </c>
      <c r="E81" s="8" t="str">
        <f>IF(B81="","",IF(Calculations!C63=1,"Yes","No"))</f>
        <v/>
      </c>
      <c r="F81" s="8" t="str">
        <f>IF(B81="","",IF(Calculations!E63=1,"Yes","No"))</f>
        <v/>
      </c>
      <c r="G81" s="8" t="str">
        <f>IF(B81="","",IF(Calculations!F63=1,"Yes","No"))</f>
        <v/>
      </c>
      <c r="H81" s="8" t="str">
        <f>IF(B81="","",IF(Calculations!G63=1,"Yes","No"))</f>
        <v/>
      </c>
      <c r="I81" s="1"/>
      <c r="J81" s="1"/>
      <c r="K81" s="1"/>
      <c r="L81" s="1"/>
      <c r="M81" s="1"/>
      <c r="N81" s="1"/>
      <c r="O81" s="1"/>
      <c r="P81" s="1"/>
      <c r="Q81" s="1"/>
      <c r="R81" s="1"/>
      <c r="S81" s="1"/>
      <c r="T81" s="1"/>
    </row>
    <row r="82" spans="2:20">
      <c r="B82" s="66" t="str">
        <f>Calculations!A64</f>
        <v/>
      </c>
      <c r="C82" s="8">
        <f>IF(B82="",0,Calculations!B64)</f>
        <v>0</v>
      </c>
      <c r="D82" s="55">
        <f>IF(B82="",0,Calculations!I64)</f>
        <v>0</v>
      </c>
      <c r="E82" s="8" t="str">
        <f>IF(B82="","",IF(Calculations!C64=1,"Yes","No"))</f>
        <v/>
      </c>
      <c r="F82" s="8" t="str">
        <f>IF(B82="","",IF(Calculations!E64=1,"Yes","No"))</f>
        <v/>
      </c>
      <c r="G82" s="8" t="str">
        <f>IF(B82="","",IF(Calculations!F64=1,"Yes","No"))</f>
        <v/>
      </c>
      <c r="H82" s="8" t="str">
        <f>IF(B82="","",IF(Calculations!G64=1,"Yes","No"))</f>
        <v/>
      </c>
      <c r="I82" s="1"/>
      <c r="J82" s="1"/>
      <c r="K82" s="1"/>
      <c r="L82" s="1"/>
      <c r="M82" s="1"/>
      <c r="N82" s="1"/>
      <c r="O82" s="1"/>
      <c r="P82" s="1"/>
      <c r="Q82" s="1"/>
      <c r="R82" s="1"/>
      <c r="S82" s="1"/>
      <c r="T82" s="1"/>
    </row>
    <row r="83" spans="2:20">
      <c r="B83" s="66" t="str">
        <f>Calculations!A65</f>
        <v/>
      </c>
      <c r="C83" s="8">
        <f>IF(B83="",0,Calculations!B65)</f>
        <v>0</v>
      </c>
      <c r="D83" s="55">
        <f>IF(B83="",0,Calculations!I65)</f>
        <v>0</v>
      </c>
      <c r="E83" s="8" t="str">
        <f>IF(B83="","",IF(Calculations!C65=1,"Yes","No"))</f>
        <v/>
      </c>
      <c r="F83" s="8" t="str">
        <f>IF(B83="","",IF(Calculations!E65=1,"Yes","No"))</f>
        <v/>
      </c>
      <c r="G83" s="8" t="str">
        <f>IF(B83="","",IF(Calculations!F65=1,"Yes","No"))</f>
        <v/>
      </c>
      <c r="H83" s="8" t="str">
        <f>IF(B83="","",IF(Calculations!G65=1,"Yes","No"))</f>
        <v/>
      </c>
      <c r="I83" s="1"/>
      <c r="J83" s="1"/>
      <c r="K83" s="1"/>
      <c r="L83" s="1"/>
      <c r="M83" s="1"/>
      <c r="N83" s="1"/>
      <c r="O83" s="1"/>
      <c r="P83" s="1"/>
      <c r="Q83" s="1"/>
      <c r="R83" s="1"/>
      <c r="S83" s="1"/>
      <c r="T83" s="1"/>
    </row>
    <row r="84" spans="2:20">
      <c r="B84" s="66" t="str">
        <f>Calculations!A66</f>
        <v/>
      </c>
      <c r="C84" s="8">
        <f>IF(B84="",0,Calculations!B66)</f>
        <v>0</v>
      </c>
      <c r="D84" s="55">
        <f>IF(B84="",0,Calculations!I66)</f>
        <v>0</v>
      </c>
      <c r="E84" s="8" t="str">
        <f>IF(B84="","",IF(Calculations!C66=1,"Yes","No"))</f>
        <v/>
      </c>
      <c r="F84" s="8" t="str">
        <f>IF(B84="","",IF(Calculations!E66=1,"Yes","No"))</f>
        <v/>
      </c>
      <c r="G84" s="8" t="str">
        <f>IF(B84="","",IF(Calculations!F66=1,"Yes","No"))</f>
        <v/>
      </c>
      <c r="H84" s="8" t="str">
        <f>IF(B84="","",IF(Calculations!G66=1,"Yes","No"))</f>
        <v/>
      </c>
      <c r="I84" s="1"/>
      <c r="J84" s="1"/>
      <c r="K84" s="1"/>
      <c r="L84" s="1"/>
      <c r="M84" s="1"/>
      <c r="N84" s="1"/>
      <c r="O84" s="1"/>
      <c r="P84" s="1"/>
      <c r="Q84" s="1"/>
      <c r="R84" s="1"/>
      <c r="S84" s="1"/>
      <c r="T84" s="1"/>
    </row>
    <row r="85" spans="2:20">
      <c r="B85" s="66" t="str">
        <f>Calculations!A67</f>
        <v/>
      </c>
      <c r="C85" s="8">
        <f>IF(B85="",0,Calculations!B67)</f>
        <v>0</v>
      </c>
      <c r="D85" s="55">
        <f>IF(B85="",0,Calculations!I67)</f>
        <v>0</v>
      </c>
      <c r="E85" s="8" t="str">
        <f>IF(B85="","",IF(Calculations!C67=1,"Yes","No"))</f>
        <v/>
      </c>
      <c r="F85" s="8" t="str">
        <f>IF(B85="","",IF(Calculations!E67=1,"Yes","No"))</f>
        <v/>
      </c>
      <c r="G85" s="8" t="str">
        <f>IF(B85="","",IF(Calculations!F67=1,"Yes","No"))</f>
        <v/>
      </c>
      <c r="H85" s="8" t="str">
        <f>IF(B85="","",IF(Calculations!G67=1,"Yes","No"))</f>
        <v/>
      </c>
      <c r="I85" s="1"/>
      <c r="J85" s="1"/>
      <c r="K85" s="1"/>
      <c r="L85" s="1"/>
      <c r="M85" s="1"/>
      <c r="N85" s="1"/>
      <c r="O85" s="1"/>
      <c r="P85" s="1"/>
      <c r="Q85" s="1"/>
      <c r="R85" s="1"/>
      <c r="S85" s="1"/>
      <c r="T85" s="1"/>
    </row>
    <row r="86" spans="2:20">
      <c r="B86" s="66" t="str">
        <f>Calculations!A68</f>
        <v/>
      </c>
      <c r="C86" s="8">
        <f>IF(B86="",0,Calculations!B68)</f>
        <v>0</v>
      </c>
      <c r="D86" s="55">
        <f>IF(B86="",0,Calculations!I68)</f>
        <v>0</v>
      </c>
      <c r="E86" s="8" t="str">
        <f>IF(B86="","",IF(Calculations!C68=1,"Yes","No"))</f>
        <v/>
      </c>
      <c r="F86" s="8" t="str">
        <f>IF(B86="","",IF(Calculations!E68=1,"Yes","No"))</f>
        <v/>
      </c>
      <c r="G86" s="8" t="str">
        <f>IF(B86="","",IF(Calculations!F68=1,"Yes","No"))</f>
        <v/>
      </c>
      <c r="H86" s="8" t="str">
        <f>IF(B86="","",IF(Calculations!G68=1,"Yes","No"))</f>
        <v/>
      </c>
      <c r="I86" s="1"/>
      <c r="J86" s="1"/>
      <c r="K86" s="1"/>
      <c r="L86" s="1"/>
      <c r="M86" s="1"/>
      <c r="N86" s="1"/>
      <c r="O86" s="1"/>
      <c r="P86" s="1"/>
      <c r="Q86" s="1"/>
      <c r="R86" s="1"/>
      <c r="S86" s="1"/>
      <c r="T86" s="1"/>
    </row>
    <row r="87" spans="2:20">
      <c r="B87" s="66" t="str">
        <f>Calculations!A69</f>
        <v/>
      </c>
      <c r="C87" s="8">
        <f>IF(B87="",0,Calculations!B69)</f>
        <v>0</v>
      </c>
      <c r="D87" s="55">
        <f>IF(B87="",0,Calculations!I69)</f>
        <v>0</v>
      </c>
      <c r="E87" s="8" t="str">
        <f>IF(B87="","",IF(Calculations!C69=1,"Yes","No"))</f>
        <v/>
      </c>
      <c r="F87" s="8" t="str">
        <f>IF(B87="","",IF(Calculations!E69=1,"Yes","No"))</f>
        <v/>
      </c>
      <c r="G87" s="8" t="str">
        <f>IF(B87="","",IF(Calculations!F69=1,"Yes","No"))</f>
        <v/>
      </c>
      <c r="H87" s="8" t="str">
        <f>IF(B87="","",IF(Calculations!G69=1,"Yes","No"))</f>
        <v/>
      </c>
      <c r="I87" s="1"/>
      <c r="J87" s="1"/>
      <c r="K87" s="1"/>
      <c r="L87" s="1"/>
      <c r="M87" s="1"/>
      <c r="N87" s="1"/>
      <c r="O87" s="1"/>
      <c r="P87" s="1"/>
      <c r="Q87" s="1"/>
      <c r="R87" s="1"/>
      <c r="S87" s="1"/>
      <c r="T87" s="1"/>
    </row>
    <row r="88" spans="2:20">
      <c r="B88" s="66" t="str">
        <f>Calculations!A70</f>
        <v/>
      </c>
      <c r="C88" s="8">
        <f>IF(B88="",0,Calculations!B70)</f>
        <v>0</v>
      </c>
      <c r="D88" s="55">
        <f>IF(B88="",0,Calculations!I70)</f>
        <v>0</v>
      </c>
      <c r="E88" s="8" t="str">
        <f>IF(B88="","",IF(Calculations!C70=1,"Yes","No"))</f>
        <v/>
      </c>
      <c r="F88" s="8" t="str">
        <f>IF(B88="","",IF(Calculations!E70=1,"Yes","No"))</f>
        <v/>
      </c>
      <c r="G88" s="8" t="str">
        <f>IF(B88="","",IF(Calculations!F70=1,"Yes","No"))</f>
        <v/>
      </c>
      <c r="H88" s="8" t="str">
        <f>IF(B88="","",IF(Calculations!G70=1,"Yes","No"))</f>
        <v/>
      </c>
      <c r="I88" s="1"/>
      <c r="J88" s="1"/>
      <c r="K88" s="1"/>
      <c r="L88" s="1"/>
      <c r="M88" s="1"/>
      <c r="N88" s="1"/>
      <c r="O88" s="1"/>
      <c r="P88" s="1"/>
      <c r="Q88" s="1"/>
      <c r="R88" s="1"/>
      <c r="S88" s="1"/>
      <c r="T88" s="1"/>
    </row>
    <row r="89" spans="2:20">
      <c r="B89" s="66" t="str">
        <f>Calculations!A71</f>
        <v/>
      </c>
      <c r="C89" s="8">
        <f>IF(B89="",0,Calculations!B71)</f>
        <v>0</v>
      </c>
      <c r="D89" s="55">
        <f>IF(B89="",0,Calculations!I71)</f>
        <v>0</v>
      </c>
      <c r="E89" s="8" t="str">
        <f>IF(B89="","",IF(Calculations!C71=1,"Yes","No"))</f>
        <v/>
      </c>
      <c r="F89" s="8" t="str">
        <f>IF(B89="","",IF(Calculations!E71=1,"Yes","No"))</f>
        <v/>
      </c>
      <c r="G89" s="8" t="str">
        <f>IF(B89="","",IF(Calculations!F71=1,"Yes","No"))</f>
        <v/>
      </c>
      <c r="H89" s="8" t="str">
        <f>IF(B89="","",IF(Calculations!G71=1,"Yes","No"))</f>
        <v/>
      </c>
      <c r="I89" s="1"/>
      <c r="J89" s="1"/>
      <c r="K89" s="1"/>
      <c r="L89" s="1"/>
      <c r="M89" s="1"/>
      <c r="N89" s="1"/>
      <c r="O89" s="1"/>
      <c r="P89" s="1"/>
      <c r="Q89" s="1"/>
      <c r="R89" s="1"/>
      <c r="S89" s="1"/>
      <c r="T89" s="1"/>
    </row>
    <row r="90" spans="2:20">
      <c r="B90" s="66" t="str">
        <f>Calculations!A72</f>
        <v/>
      </c>
      <c r="C90" s="8">
        <f>IF(B90="",0,Calculations!B72)</f>
        <v>0</v>
      </c>
      <c r="D90" s="55">
        <f>IF(B90="",0,Calculations!I72)</f>
        <v>0</v>
      </c>
      <c r="E90" s="8" t="str">
        <f>IF(B90="","",IF(Calculations!C72=1,"Yes","No"))</f>
        <v/>
      </c>
      <c r="F90" s="8" t="str">
        <f>IF(B90="","",IF(Calculations!E72=1,"Yes","No"))</f>
        <v/>
      </c>
      <c r="G90" s="8" t="str">
        <f>IF(B90="","",IF(Calculations!F72=1,"Yes","No"))</f>
        <v/>
      </c>
      <c r="H90" s="8" t="str">
        <f>IF(B90="","",IF(Calculations!G72=1,"Yes","No"))</f>
        <v/>
      </c>
      <c r="I90" s="1"/>
      <c r="J90" s="1"/>
      <c r="K90" s="1"/>
      <c r="L90" s="1"/>
      <c r="M90" s="1"/>
      <c r="N90" s="1"/>
      <c r="O90" s="1"/>
      <c r="P90" s="1"/>
      <c r="Q90" s="1"/>
      <c r="R90" s="1"/>
      <c r="S90" s="1"/>
      <c r="T90" s="1"/>
    </row>
    <row r="91" spans="2:20">
      <c r="B91" s="66" t="str">
        <f>Calculations!A73</f>
        <v/>
      </c>
      <c r="C91" s="8">
        <f>IF(B91="",0,Calculations!B73)</f>
        <v>0</v>
      </c>
      <c r="D91" s="55">
        <f>IF(B91="",0,Calculations!I73)</f>
        <v>0</v>
      </c>
      <c r="E91" s="8" t="str">
        <f>IF(B91="","",IF(Calculations!C73=1,"Yes","No"))</f>
        <v/>
      </c>
      <c r="F91" s="8" t="str">
        <f>IF(B91="","",IF(Calculations!E73=1,"Yes","No"))</f>
        <v/>
      </c>
      <c r="G91" s="8" t="str">
        <f>IF(B91="","",IF(Calculations!F73=1,"Yes","No"))</f>
        <v/>
      </c>
      <c r="H91" s="8" t="str">
        <f>IF(B91="","",IF(Calculations!G73=1,"Yes","No"))</f>
        <v/>
      </c>
      <c r="I91" s="1"/>
      <c r="J91" s="1"/>
      <c r="K91" s="1"/>
      <c r="L91" s="1"/>
      <c r="M91" s="1"/>
      <c r="N91" s="1"/>
      <c r="O91" s="1"/>
      <c r="P91" s="1"/>
      <c r="Q91" s="1"/>
      <c r="R91" s="1"/>
      <c r="S91" s="1"/>
      <c r="T91" s="1"/>
    </row>
    <row r="92" spans="2:20">
      <c r="B92" s="66" t="str">
        <f>Calculations!A74</f>
        <v/>
      </c>
      <c r="C92" s="8">
        <f>IF(B92="",0,Calculations!B74)</f>
        <v>0</v>
      </c>
      <c r="D92" s="55">
        <f>IF(B92="",0,Calculations!I74)</f>
        <v>0</v>
      </c>
      <c r="E92" s="8" t="str">
        <f>IF(B92="","",IF(Calculations!C74=1,"Yes","No"))</f>
        <v/>
      </c>
      <c r="F92" s="8" t="str">
        <f>IF(B92="","",IF(Calculations!E74=1,"Yes","No"))</f>
        <v/>
      </c>
      <c r="G92" s="8" t="str">
        <f>IF(B92="","",IF(Calculations!F74=1,"Yes","No"))</f>
        <v/>
      </c>
      <c r="H92" s="8" t="str">
        <f>IF(B92="","",IF(Calculations!G74=1,"Yes","No"))</f>
        <v/>
      </c>
      <c r="I92" s="1"/>
      <c r="J92" s="1"/>
      <c r="K92" s="1"/>
      <c r="L92" s="1"/>
      <c r="M92" s="1"/>
      <c r="N92" s="1"/>
      <c r="O92" s="1"/>
      <c r="P92" s="1"/>
      <c r="Q92" s="1"/>
      <c r="R92" s="1"/>
      <c r="S92" s="1"/>
      <c r="T92" s="1"/>
    </row>
    <row r="93" spans="2:20">
      <c r="B93" s="66" t="str">
        <f>Calculations!A75</f>
        <v/>
      </c>
      <c r="C93" s="8">
        <f>IF(B93="",0,Calculations!B75)</f>
        <v>0</v>
      </c>
      <c r="D93" s="55">
        <f>IF(B93="",0,Calculations!I75)</f>
        <v>0</v>
      </c>
      <c r="E93" s="8" t="str">
        <f>IF(B93="","",IF(Calculations!C75=1,"Yes","No"))</f>
        <v/>
      </c>
      <c r="F93" s="8" t="str">
        <f>IF(B93="","",IF(Calculations!E75=1,"Yes","No"))</f>
        <v/>
      </c>
      <c r="G93" s="8" t="str">
        <f>IF(B93="","",IF(Calculations!F75=1,"Yes","No"))</f>
        <v/>
      </c>
      <c r="H93" s="8" t="str">
        <f>IF(B93="","",IF(Calculations!G75=1,"Yes","No"))</f>
        <v/>
      </c>
      <c r="I93" s="1"/>
      <c r="J93" s="1"/>
      <c r="K93" s="1"/>
      <c r="L93" s="1"/>
      <c r="M93" s="1"/>
      <c r="N93" s="1"/>
      <c r="O93" s="1"/>
      <c r="P93" s="1"/>
      <c r="Q93" s="1"/>
      <c r="R93" s="1"/>
      <c r="S93" s="1"/>
      <c r="T93" s="1"/>
    </row>
    <row r="94" spans="2:20">
      <c r="B94" s="66" t="str">
        <f>Calculations!A76</f>
        <v/>
      </c>
      <c r="C94" s="8">
        <f>IF(B94="",0,Calculations!B76)</f>
        <v>0</v>
      </c>
      <c r="D94" s="55">
        <f>IF(B94="",0,Calculations!I76)</f>
        <v>0</v>
      </c>
      <c r="E94" s="8" t="str">
        <f>IF(B94="","",IF(Calculations!C76=1,"Yes","No"))</f>
        <v/>
      </c>
      <c r="F94" s="8" t="str">
        <f>IF(B94="","",IF(Calculations!E76=1,"Yes","No"))</f>
        <v/>
      </c>
      <c r="G94" s="8" t="str">
        <f>IF(B94="","",IF(Calculations!F76=1,"Yes","No"))</f>
        <v/>
      </c>
      <c r="H94" s="8" t="str">
        <f>IF(B94="","",IF(Calculations!G76=1,"Yes","No"))</f>
        <v/>
      </c>
      <c r="I94" s="1"/>
      <c r="J94" s="1"/>
      <c r="K94" s="1"/>
      <c r="L94" s="1"/>
      <c r="M94" s="1"/>
      <c r="N94" s="1"/>
      <c r="O94" s="1"/>
      <c r="P94" s="1"/>
      <c r="Q94" s="1"/>
      <c r="R94" s="1"/>
      <c r="S94" s="1"/>
      <c r="T94" s="1"/>
    </row>
    <row r="95" spans="2:20">
      <c r="B95" s="66" t="str">
        <f>Calculations!A77</f>
        <v/>
      </c>
      <c r="C95" s="8">
        <f>IF(B95="",0,Calculations!B77)</f>
        <v>0</v>
      </c>
      <c r="D95" s="55">
        <f>IF(B95="",0,Calculations!I77)</f>
        <v>0</v>
      </c>
      <c r="E95" s="8" t="str">
        <f>IF(B95="","",IF(Calculations!C77=1,"Yes","No"))</f>
        <v/>
      </c>
      <c r="F95" s="8" t="str">
        <f>IF(B95="","",IF(Calculations!E77=1,"Yes","No"))</f>
        <v/>
      </c>
      <c r="G95" s="8" t="str">
        <f>IF(B95="","",IF(Calculations!F77=1,"Yes","No"))</f>
        <v/>
      </c>
      <c r="H95" s="8" t="str">
        <f>IF(B95="","",IF(Calculations!G77=1,"Yes","No"))</f>
        <v/>
      </c>
      <c r="I95" s="1"/>
      <c r="J95" s="1"/>
      <c r="K95" s="1"/>
      <c r="L95" s="1"/>
      <c r="M95" s="1"/>
      <c r="N95" s="1"/>
      <c r="O95" s="1"/>
      <c r="P95" s="1"/>
      <c r="Q95" s="1"/>
      <c r="R95" s="1"/>
      <c r="S95" s="1"/>
      <c r="T95" s="1"/>
    </row>
    <row r="96" spans="2:20">
      <c r="B96" s="66" t="str">
        <f>Calculations!A78</f>
        <v/>
      </c>
      <c r="C96" s="8">
        <f>IF(B96="",0,Calculations!B78)</f>
        <v>0</v>
      </c>
      <c r="D96" s="55">
        <f>IF(B96="",0,Calculations!I78)</f>
        <v>0</v>
      </c>
      <c r="E96" s="8" t="str">
        <f>IF(B96="","",IF(Calculations!C78=1,"Yes","No"))</f>
        <v/>
      </c>
      <c r="F96" s="8" t="str">
        <f>IF(B96="","",IF(Calculations!E78=1,"Yes","No"))</f>
        <v/>
      </c>
      <c r="G96" s="8" t="str">
        <f>IF(B96="","",IF(Calculations!F78=1,"Yes","No"))</f>
        <v/>
      </c>
      <c r="H96" s="8" t="str">
        <f>IF(B96="","",IF(Calculations!G78=1,"Yes","No"))</f>
        <v/>
      </c>
      <c r="I96" s="1"/>
      <c r="J96" s="1"/>
      <c r="K96" s="1"/>
      <c r="L96" s="1"/>
      <c r="M96" s="1"/>
      <c r="N96" s="1"/>
      <c r="O96" s="1"/>
      <c r="P96" s="1"/>
      <c r="Q96" s="1"/>
      <c r="R96" s="1"/>
      <c r="S96" s="1"/>
      <c r="T96" s="1"/>
    </row>
    <row r="97" spans="2:20">
      <c r="B97" s="66" t="str">
        <f>Calculations!A79</f>
        <v/>
      </c>
      <c r="C97" s="8">
        <f>IF(B97="",0,Calculations!B79)</f>
        <v>0</v>
      </c>
      <c r="D97" s="55">
        <f>IF(B97="",0,Calculations!I79)</f>
        <v>0</v>
      </c>
      <c r="E97" s="8" t="str">
        <f>IF(B97="","",IF(Calculations!C79=1,"Yes","No"))</f>
        <v/>
      </c>
      <c r="F97" s="8" t="str">
        <f>IF(B97="","",IF(Calculations!E79=1,"Yes","No"))</f>
        <v/>
      </c>
      <c r="G97" s="8" t="str">
        <f>IF(B97="","",IF(Calculations!F79=1,"Yes","No"))</f>
        <v/>
      </c>
      <c r="H97" s="8" t="str">
        <f>IF(B97="","",IF(Calculations!G79=1,"Yes","No"))</f>
        <v/>
      </c>
      <c r="I97" s="1"/>
      <c r="J97" s="1"/>
      <c r="K97" s="1"/>
      <c r="L97" s="1"/>
      <c r="M97" s="1"/>
      <c r="N97" s="1"/>
      <c r="O97" s="1"/>
      <c r="P97" s="1"/>
      <c r="Q97" s="1"/>
      <c r="R97" s="1"/>
      <c r="S97" s="1"/>
      <c r="T97" s="1"/>
    </row>
    <row r="98" spans="2:20">
      <c r="B98" s="66" t="str">
        <f>Calculations!A80</f>
        <v/>
      </c>
      <c r="C98" s="8">
        <f>IF(B98="",0,Calculations!B80)</f>
        <v>0</v>
      </c>
      <c r="D98" s="55">
        <f>IF(B98="",0,Calculations!I80)</f>
        <v>0</v>
      </c>
      <c r="E98" s="8" t="str">
        <f>IF(B98="","",IF(Calculations!C80=1,"Yes","No"))</f>
        <v/>
      </c>
      <c r="F98" s="8" t="str">
        <f>IF(B98="","",IF(Calculations!E80=1,"Yes","No"))</f>
        <v/>
      </c>
      <c r="G98" s="8" t="str">
        <f>IF(B98="","",IF(Calculations!F80=1,"Yes","No"))</f>
        <v/>
      </c>
      <c r="H98" s="8" t="str">
        <f>IF(B98="","",IF(Calculations!G80=1,"Yes","No"))</f>
        <v/>
      </c>
      <c r="I98" s="1"/>
      <c r="J98" s="1"/>
      <c r="K98" s="1"/>
      <c r="L98" s="1"/>
      <c r="M98" s="1"/>
      <c r="N98" s="1"/>
      <c r="O98" s="1"/>
      <c r="P98" s="1"/>
      <c r="Q98" s="1"/>
      <c r="R98" s="1"/>
      <c r="S98" s="1"/>
      <c r="T98" s="1"/>
    </row>
    <row r="99" spans="2:20">
      <c r="B99" s="66" t="str">
        <f>Calculations!A81</f>
        <v/>
      </c>
      <c r="C99" s="8">
        <f>IF(B99="",0,Calculations!B81)</f>
        <v>0</v>
      </c>
      <c r="D99" s="55">
        <f>IF(B99="",0,Calculations!I81)</f>
        <v>0</v>
      </c>
      <c r="E99" s="8" t="str">
        <f>IF(B99="","",IF(Calculations!C81=1,"Yes","No"))</f>
        <v/>
      </c>
      <c r="F99" s="8" t="str">
        <f>IF(B99="","",IF(Calculations!E81=1,"Yes","No"))</f>
        <v/>
      </c>
      <c r="G99" s="8" t="str">
        <f>IF(B99="","",IF(Calculations!F81=1,"Yes","No"))</f>
        <v/>
      </c>
      <c r="H99" s="8" t="str">
        <f>IF(B99="","",IF(Calculations!G81=1,"Yes","No"))</f>
        <v/>
      </c>
      <c r="I99" s="1"/>
      <c r="J99" s="1"/>
      <c r="K99" s="1"/>
      <c r="L99" s="1"/>
      <c r="M99" s="1"/>
      <c r="N99" s="1"/>
      <c r="O99" s="1"/>
      <c r="P99" s="1"/>
      <c r="Q99" s="1"/>
      <c r="R99" s="1"/>
      <c r="S99" s="1"/>
      <c r="T99" s="1"/>
    </row>
    <row r="100" spans="2:20">
      <c r="B100" s="66" t="str">
        <f>Calculations!A82</f>
        <v/>
      </c>
      <c r="C100" s="8">
        <f>IF(B100="",0,Calculations!B82)</f>
        <v>0</v>
      </c>
      <c r="D100" s="55">
        <f>IF(B100="",0,Calculations!I82)</f>
        <v>0</v>
      </c>
      <c r="E100" s="8" t="str">
        <f>IF(B100="","",IF(Calculations!C82=1,"Yes","No"))</f>
        <v/>
      </c>
      <c r="F100" s="8" t="str">
        <f>IF(B100="","",IF(Calculations!E82=1,"Yes","No"))</f>
        <v/>
      </c>
      <c r="G100" s="8" t="str">
        <f>IF(B100="","",IF(Calculations!F82=1,"Yes","No"))</f>
        <v/>
      </c>
      <c r="H100" s="8" t="str">
        <f>IF(B100="","",IF(Calculations!G82=1,"Yes","No"))</f>
        <v/>
      </c>
      <c r="I100" s="1"/>
      <c r="J100" s="1"/>
      <c r="K100" s="1"/>
      <c r="L100" s="1"/>
      <c r="M100" s="1"/>
      <c r="N100" s="1"/>
      <c r="O100" s="1"/>
      <c r="P100" s="1"/>
      <c r="Q100" s="1"/>
      <c r="R100" s="1"/>
      <c r="S100" s="1"/>
      <c r="T100" s="1"/>
    </row>
    <row r="101" spans="2:20">
      <c r="B101" s="66" t="str">
        <f>Calculations!A83</f>
        <v/>
      </c>
      <c r="C101" s="8">
        <f>IF(B101="",0,Calculations!B83)</f>
        <v>0</v>
      </c>
      <c r="D101" s="55">
        <f>IF(B101="",0,Calculations!I83)</f>
        <v>0</v>
      </c>
      <c r="E101" s="8" t="str">
        <f>IF(B101="","",IF(Calculations!C83=1,"Yes","No"))</f>
        <v/>
      </c>
      <c r="F101" s="8" t="str">
        <f>IF(B101="","",IF(Calculations!E83=1,"Yes","No"))</f>
        <v/>
      </c>
      <c r="G101" s="8" t="str">
        <f>IF(B101="","",IF(Calculations!F83=1,"Yes","No"))</f>
        <v/>
      </c>
      <c r="H101" s="8" t="str">
        <f>IF(B101="","",IF(Calculations!G83=1,"Yes","No"))</f>
        <v/>
      </c>
      <c r="I101" s="1"/>
      <c r="J101" s="1"/>
      <c r="K101" s="1"/>
      <c r="L101" s="1"/>
      <c r="M101" s="1"/>
      <c r="N101" s="1"/>
      <c r="O101" s="1"/>
      <c r="P101" s="1"/>
      <c r="Q101" s="1"/>
      <c r="R101" s="1"/>
      <c r="S101" s="1"/>
      <c r="T101" s="1"/>
    </row>
    <row r="102" spans="2:20">
      <c r="B102" s="66" t="str">
        <f>Calculations!A84</f>
        <v/>
      </c>
      <c r="C102" s="8">
        <f>IF(B102="",0,Calculations!B84)</f>
        <v>0</v>
      </c>
      <c r="D102" s="55">
        <f>IF(B102="",0,Calculations!I84)</f>
        <v>0</v>
      </c>
      <c r="E102" s="8" t="str">
        <f>IF(B102="","",IF(Calculations!C84=1,"Yes","No"))</f>
        <v/>
      </c>
      <c r="F102" s="8" t="str">
        <f>IF(B102="","",IF(Calculations!E84=1,"Yes","No"))</f>
        <v/>
      </c>
      <c r="G102" s="8" t="str">
        <f>IF(B102="","",IF(Calculations!F84=1,"Yes","No"))</f>
        <v/>
      </c>
      <c r="H102" s="8" t="str">
        <f>IF(B102="","",IF(Calculations!G84=1,"Yes","No"))</f>
        <v/>
      </c>
      <c r="I102" s="1"/>
      <c r="J102" s="1"/>
      <c r="K102" s="1"/>
      <c r="L102" s="1"/>
      <c r="M102" s="1"/>
      <c r="N102" s="1"/>
      <c r="O102" s="1"/>
      <c r="P102" s="1"/>
      <c r="Q102" s="1"/>
      <c r="R102" s="1"/>
      <c r="S102" s="1"/>
      <c r="T102" s="1"/>
    </row>
    <row r="103" spans="2:20">
      <c r="B103" s="66" t="str">
        <f>Calculations!A85</f>
        <v/>
      </c>
      <c r="C103" s="8">
        <f>IF(B103="",0,Calculations!B85)</f>
        <v>0</v>
      </c>
      <c r="D103" s="55">
        <f>IF(B103="",0,Calculations!I85)</f>
        <v>0</v>
      </c>
      <c r="E103" s="8" t="str">
        <f>IF(B103="","",IF(Calculations!C85=1,"Yes","No"))</f>
        <v/>
      </c>
      <c r="F103" s="8" t="str">
        <f>IF(B103="","",IF(Calculations!E85=1,"Yes","No"))</f>
        <v/>
      </c>
      <c r="G103" s="8" t="str">
        <f>IF(B103="","",IF(Calculations!F85=1,"Yes","No"))</f>
        <v/>
      </c>
      <c r="H103" s="8" t="str">
        <f>IF(B103="","",IF(Calculations!G85=1,"Yes","No"))</f>
        <v/>
      </c>
      <c r="I103" s="1"/>
      <c r="J103" s="1"/>
      <c r="K103" s="1"/>
      <c r="L103" s="1"/>
      <c r="M103" s="1"/>
      <c r="N103" s="1"/>
      <c r="O103" s="1"/>
      <c r="P103" s="1"/>
      <c r="Q103" s="1"/>
      <c r="R103" s="1"/>
      <c r="S103" s="1"/>
      <c r="T103" s="1"/>
    </row>
    <row r="104" spans="2:20">
      <c r="B104" s="66" t="str">
        <f>Calculations!A86</f>
        <v/>
      </c>
      <c r="C104" s="8">
        <f>IF(B104="",0,Calculations!B86)</f>
        <v>0</v>
      </c>
      <c r="D104" s="55">
        <f>IF(B104="",0,Calculations!I86)</f>
        <v>0</v>
      </c>
      <c r="E104" s="8" t="str">
        <f>IF(B104="","",IF(Calculations!C86=1,"Yes","No"))</f>
        <v/>
      </c>
      <c r="F104" s="8" t="str">
        <f>IF(B104="","",IF(Calculations!E86=1,"Yes","No"))</f>
        <v/>
      </c>
      <c r="G104" s="8" t="str">
        <f>IF(B104="","",IF(Calculations!F86=1,"Yes","No"))</f>
        <v/>
      </c>
      <c r="H104" s="8" t="str">
        <f>IF(B104="","",IF(Calculations!G86=1,"Yes","No"))</f>
        <v/>
      </c>
      <c r="I104" s="1"/>
      <c r="J104" s="1"/>
      <c r="K104" s="1"/>
      <c r="L104" s="1"/>
      <c r="M104" s="1"/>
      <c r="N104" s="1"/>
      <c r="O104" s="1"/>
      <c r="P104" s="1"/>
      <c r="Q104" s="1"/>
      <c r="R104" s="1"/>
      <c r="S104" s="1"/>
      <c r="T104" s="1"/>
    </row>
    <row r="105" spans="2:20">
      <c r="B105" s="66" t="str">
        <f>Calculations!A87</f>
        <v/>
      </c>
      <c r="C105" s="8">
        <f>IF(B105="",0,Calculations!B87)</f>
        <v>0</v>
      </c>
      <c r="D105" s="55">
        <f>IF(B105="",0,Calculations!I87)</f>
        <v>0</v>
      </c>
      <c r="E105" s="8" t="str">
        <f>IF(B105="","",IF(Calculations!C87=1,"Yes","No"))</f>
        <v/>
      </c>
      <c r="F105" s="8" t="str">
        <f>IF(B105="","",IF(Calculations!E87=1,"Yes","No"))</f>
        <v/>
      </c>
      <c r="G105" s="8" t="str">
        <f>IF(B105="","",IF(Calculations!F87=1,"Yes","No"))</f>
        <v/>
      </c>
      <c r="H105" s="8" t="str">
        <f>IF(B105="","",IF(Calculations!G87=1,"Yes","No"))</f>
        <v/>
      </c>
      <c r="I105" s="1"/>
      <c r="J105" s="1"/>
      <c r="K105" s="1"/>
      <c r="L105" s="1"/>
      <c r="M105" s="1"/>
      <c r="N105" s="1"/>
      <c r="O105" s="1"/>
      <c r="P105" s="1"/>
      <c r="Q105" s="1"/>
      <c r="R105" s="1"/>
      <c r="S105" s="1"/>
      <c r="T105" s="1"/>
    </row>
    <row r="106" spans="2:20">
      <c r="B106" s="66" t="str">
        <f>Calculations!A88</f>
        <v/>
      </c>
      <c r="C106" s="8">
        <f>IF(B106="",0,Calculations!B88)</f>
        <v>0</v>
      </c>
      <c r="D106" s="55">
        <f>IF(B106="",0,Calculations!I88)</f>
        <v>0</v>
      </c>
      <c r="E106" s="8" t="str">
        <f>IF(B106="","",IF(Calculations!C88=1,"Yes","No"))</f>
        <v/>
      </c>
      <c r="F106" s="8" t="str">
        <f>IF(B106="","",IF(Calculations!E88=1,"Yes","No"))</f>
        <v/>
      </c>
      <c r="G106" s="8" t="str">
        <f>IF(B106="","",IF(Calculations!F88=1,"Yes","No"))</f>
        <v/>
      </c>
      <c r="H106" s="8" t="str">
        <f>IF(B106="","",IF(Calculations!G88=1,"Yes","No"))</f>
        <v/>
      </c>
      <c r="I106" s="1"/>
      <c r="J106" s="1"/>
      <c r="K106" s="1"/>
      <c r="L106" s="1"/>
      <c r="M106" s="1"/>
      <c r="N106" s="1"/>
      <c r="O106" s="1"/>
      <c r="P106" s="1"/>
      <c r="Q106" s="1"/>
      <c r="R106" s="1"/>
      <c r="S106" s="1"/>
      <c r="T106" s="1"/>
    </row>
    <row r="107" spans="2:20">
      <c r="B107" s="66" t="str">
        <f>Calculations!A89</f>
        <v/>
      </c>
      <c r="C107" s="8">
        <f>IF(B107="",0,Calculations!B89)</f>
        <v>0</v>
      </c>
      <c r="D107" s="55">
        <f>IF(B107="",0,Calculations!I89)</f>
        <v>0</v>
      </c>
      <c r="E107" s="8" t="str">
        <f>IF(B107="","",IF(Calculations!C89=1,"Yes","No"))</f>
        <v/>
      </c>
      <c r="F107" s="8" t="str">
        <f>IF(B107="","",IF(Calculations!E89=1,"Yes","No"))</f>
        <v/>
      </c>
      <c r="G107" s="8" t="str">
        <f>IF(B107="","",IF(Calculations!F89=1,"Yes","No"))</f>
        <v/>
      </c>
      <c r="H107" s="8" t="str">
        <f>IF(B107="","",IF(Calculations!G89=1,"Yes","No"))</f>
        <v/>
      </c>
      <c r="I107" s="1"/>
      <c r="J107" s="1"/>
      <c r="K107" s="1"/>
      <c r="L107" s="1"/>
      <c r="M107" s="1"/>
      <c r="N107" s="1"/>
      <c r="O107" s="1"/>
      <c r="P107" s="1"/>
      <c r="Q107" s="1"/>
      <c r="R107" s="1"/>
      <c r="S107" s="1"/>
      <c r="T107" s="1"/>
    </row>
    <row r="108" spans="2:20">
      <c r="B108" s="66" t="str">
        <f>Calculations!A90</f>
        <v/>
      </c>
      <c r="C108" s="8">
        <f>IF(B108="",0,Calculations!B90)</f>
        <v>0</v>
      </c>
      <c r="D108" s="55">
        <f>IF(B108="",0,Calculations!I90)</f>
        <v>0</v>
      </c>
      <c r="E108" s="8" t="str">
        <f>IF(B108="","",IF(Calculations!C90=1,"Yes","No"))</f>
        <v/>
      </c>
      <c r="F108" s="8" t="str">
        <f>IF(B108="","",IF(Calculations!E90=1,"Yes","No"))</f>
        <v/>
      </c>
      <c r="G108" s="8" t="str">
        <f>IF(B108="","",IF(Calculations!F90=1,"Yes","No"))</f>
        <v/>
      </c>
      <c r="H108" s="8" t="str">
        <f>IF(B108="","",IF(Calculations!G90=1,"Yes","No"))</f>
        <v/>
      </c>
      <c r="I108" s="1"/>
      <c r="J108" s="1"/>
      <c r="K108" s="1"/>
      <c r="L108" s="1"/>
      <c r="M108" s="1"/>
      <c r="N108" s="1"/>
      <c r="O108" s="1"/>
      <c r="P108" s="1"/>
      <c r="Q108" s="1"/>
      <c r="R108" s="1"/>
      <c r="S108" s="1"/>
      <c r="T108" s="1"/>
    </row>
    <row r="109" spans="2:20">
      <c r="B109" s="66" t="str">
        <f>Calculations!A91</f>
        <v/>
      </c>
      <c r="C109" s="8">
        <f>IF(B109="",0,Calculations!B91)</f>
        <v>0</v>
      </c>
      <c r="D109" s="55">
        <f>IF(B109="",0,Calculations!I91)</f>
        <v>0</v>
      </c>
      <c r="E109" s="8" t="str">
        <f>IF(B109="","",IF(Calculations!C91=1,"Yes","No"))</f>
        <v/>
      </c>
      <c r="F109" s="8" t="str">
        <f>IF(B109="","",IF(Calculations!E91=1,"Yes","No"))</f>
        <v/>
      </c>
      <c r="G109" s="8" t="str">
        <f>IF(B109="","",IF(Calculations!F91=1,"Yes","No"))</f>
        <v/>
      </c>
      <c r="H109" s="8" t="str">
        <f>IF(B109="","",IF(Calculations!G91=1,"Yes","No"))</f>
        <v/>
      </c>
      <c r="I109" s="1"/>
      <c r="J109" s="1"/>
      <c r="K109" s="1"/>
      <c r="L109" s="1"/>
      <c r="M109" s="1"/>
      <c r="N109" s="1"/>
      <c r="O109" s="1"/>
      <c r="P109" s="1"/>
      <c r="Q109" s="1"/>
      <c r="R109" s="1"/>
      <c r="S109" s="1"/>
      <c r="T109" s="1"/>
    </row>
    <row r="110" spans="2:20">
      <c r="B110" s="66" t="str">
        <f>Calculations!A92</f>
        <v/>
      </c>
      <c r="C110" s="8">
        <f>IF(B110="",0,Calculations!B92)</f>
        <v>0</v>
      </c>
      <c r="D110" s="55">
        <f>IF(B110="",0,Calculations!I92)</f>
        <v>0</v>
      </c>
      <c r="E110" s="8" t="str">
        <f>IF(B110="","",IF(Calculations!C92=1,"Yes","No"))</f>
        <v/>
      </c>
      <c r="F110" s="8" t="str">
        <f>IF(B110="","",IF(Calculations!E92=1,"Yes","No"))</f>
        <v/>
      </c>
      <c r="G110" s="8" t="str">
        <f>IF(B110="","",IF(Calculations!F92=1,"Yes","No"))</f>
        <v/>
      </c>
      <c r="H110" s="8" t="str">
        <f>IF(B110="","",IF(Calculations!G92=1,"Yes","No"))</f>
        <v/>
      </c>
      <c r="I110" s="1"/>
      <c r="J110" s="1"/>
      <c r="K110" s="1"/>
      <c r="L110" s="1"/>
      <c r="M110" s="1"/>
      <c r="N110" s="1"/>
      <c r="O110" s="1"/>
      <c r="P110" s="1"/>
      <c r="Q110" s="1"/>
      <c r="R110" s="1"/>
      <c r="S110" s="1"/>
      <c r="T110" s="1"/>
    </row>
    <row r="111" spans="2:20">
      <c r="B111" s="66" t="str">
        <f>Calculations!A93</f>
        <v/>
      </c>
      <c r="C111" s="8">
        <f>IF(B111="",0,Calculations!B93)</f>
        <v>0</v>
      </c>
      <c r="D111" s="55">
        <f>IF(B111="",0,Calculations!I93)</f>
        <v>0</v>
      </c>
      <c r="E111" s="8" t="str">
        <f>IF(B111="","",IF(Calculations!C93=1,"Yes","No"))</f>
        <v/>
      </c>
      <c r="F111" s="8" t="str">
        <f>IF(B111="","",IF(Calculations!E93=1,"Yes","No"))</f>
        <v/>
      </c>
      <c r="G111" s="8" t="str">
        <f>IF(B111="","",IF(Calculations!F93=1,"Yes","No"))</f>
        <v/>
      </c>
      <c r="H111" s="8" t="str">
        <f>IF(B111="","",IF(Calculations!G93=1,"Yes","No"))</f>
        <v/>
      </c>
      <c r="I111" s="1"/>
      <c r="J111" s="1"/>
      <c r="K111" s="1"/>
      <c r="L111" s="1"/>
      <c r="M111" s="1"/>
      <c r="N111" s="1"/>
      <c r="O111" s="1"/>
      <c r="P111" s="1"/>
      <c r="Q111" s="1"/>
      <c r="R111" s="1"/>
      <c r="S111" s="1"/>
      <c r="T111" s="1"/>
    </row>
    <row r="112" spans="2:20">
      <c r="B112" s="66" t="str">
        <f>Calculations!A94</f>
        <v/>
      </c>
      <c r="C112" s="8">
        <f>IF(B112="",0,Calculations!B94)</f>
        <v>0</v>
      </c>
      <c r="D112" s="55">
        <f>IF(B112="",0,Calculations!I94)</f>
        <v>0</v>
      </c>
      <c r="E112" s="8" t="str">
        <f>IF(B112="","",IF(Calculations!C94=1,"Yes","No"))</f>
        <v/>
      </c>
      <c r="F112" s="8" t="str">
        <f>IF(B112="","",IF(Calculations!E94=1,"Yes","No"))</f>
        <v/>
      </c>
      <c r="G112" s="8" t="str">
        <f>IF(B112="","",IF(Calculations!F94=1,"Yes","No"))</f>
        <v/>
      </c>
      <c r="H112" s="8" t="str">
        <f>IF(B112="","",IF(Calculations!G94=1,"Yes","No"))</f>
        <v/>
      </c>
      <c r="I112" s="1"/>
      <c r="J112" s="1"/>
      <c r="K112" s="1"/>
      <c r="L112" s="1"/>
      <c r="M112" s="1"/>
      <c r="N112" s="1"/>
      <c r="O112" s="1"/>
      <c r="P112" s="1"/>
      <c r="Q112" s="1"/>
      <c r="R112" s="1"/>
      <c r="S112" s="1"/>
      <c r="T112" s="1"/>
    </row>
    <row r="113" spans="2:20">
      <c r="B113" s="66" t="str">
        <f>Calculations!A95</f>
        <v/>
      </c>
      <c r="C113" s="8">
        <f>IF(B113="",0,Calculations!B95)</f>
        <v>0</v>
      </c>
      <c r="D113" s="55">
        <f>IF(B113="",0,Calculations!I95)</f>
        <v>0</v>
      </c>
      <c r="E113" s="8" t="str">
        <f>IF(B113="","",IF(Calculations!C95=1,"Yes","No"))</f>
        <v/>
      </c>
      <c r="F113" s="8" t="str">
        <f>IF(B113="","",IF(Calculations!E95=1,"Yes","No"))</f>
        <v/>
      </c>
      <c r="G113" s="8" t="str">
        <f>IF(B113="","",IF(Calculations!F95=1,"Yes","No"))</f>
        <v/>
      </c>
      <c r="H113" s="8" t="str">
        <f>IF(B113="","",IF(Calculations!G95=1,"Yes","No"))</f>
        <v/>
      </c>
      <c r="I113" s="1"/>
      <c r="J113" s="1"/>
      <c r="K113" s="1"/>
      <c r="L113" s="1"/>
      <c r="M113" s="1"/>
      <c r="N113" s="1"/>
      <c r="O113" s="1"/>
      <c r="P113" s="1"/>
      <c r="Q113" s="1"/>
      <c r="R113" s="1"/>
      <c r="S113" s="1"/>
      <c r="T113" s="1"/>
    </row>
    <row r="114" spans="2:20">
      <c r="B114" s="66" t="str">
        <f>Calculations!A96</f>
        <v/>
      </c>
      <c r="C114" s="8">
        <f>IF(B114="",0,Calculations!B96)</f>
        <v>0</v>
      </c>
      <c r="D114" s="55">
        <f>IF(B114="",0,Calculations!I96)</f>
        <v>0</v>
      </c>
      <c r="E114" s="8" t="str">
        <f>IF(B114="","",IF(Calculations!C96=1,"Yes","No"))</f>
        <v/>
      </c>
      <c r="F114" s="8" t="str">
        <f>IF(B114="","",IF(Calculations!E96=1,"Yes","No"))</f>
        <v/>
      </c>
      <c r="G114" s="8" t="str">
        <f>IF(B114="","",IF(Calculations!F96=1,"Yes","No"))</f>
        <v/>
      </c>
      <c r="H114" s="8" t="str">
        <f>IF(B114="","",IF(Calculations!G96=1,"Yes","No"))</f>
        <v/>
      </c>
      <c r="I114" s="1"/>
      <c r="J114" s="1"/>
      <c r="K114" s="1"/>
      <c r="L114" s="1"/>
      <c r="M114" s="1"/>
      <c r="N114" s="1"/>
      <c r="O114" s="1"/>
      <c r="P114" s="1"/>
      <c r="Q114" s="1"/>
      <c r="R114" s="1"/>
      <c r="S114" s="1"/>
      <c r="T114" s="1"/>
    </row>
    <row r="115" spans="2:20">
      <c r="B115" s="66" t="str">
        <f>Calculations!A97</f>
        <v/>
      </c>
      <c r="C115" s="8">
        <f>IF(B115="",0,Calculations!B97)</f>
        <v>0</v>
      </c>
      <c r="D115" s="55">
        <f>IF(B115="",0,Calculations!I97)</f>
        <v>0</v>
      </c>
      <c r="E115" s="8" t="str">
        <f>IF(B115="","",IF(Calculations!C97=1,"Yes","No"))</f>
        <v/>
      </c>
      <c r="F115" s="8" t="str">
        <f>IF(B115="","",IF(Calculations!E97=1,"Yes","No"))</f>
        <v/>
      </c>
      <c r="G115" s="8" t="str">
        <f>IF(B115="","",IF(Calculations!F97=1,"Yes","No"))</f>
        <v/>
      </c>
      <c r="H115" s="8" t="str">
        <f>IF(B115="","",IF(Calculations!G97=1,"Yes","No"))</f>
        <v/>
      </c>
      <c r="I115" s="1"/>
      <c r="J115" s="1"/>
      <c r="K115" s="1"/>
      <c r="L115" s="1"/>
      <c r="M115" s="1"/>
      <c r="N115" s="1"/>
      <c r="O115" s="1"/>
      <c r="P115" s="1"/>
      <c r="Q115" s="1"/>
      <c r="R115" s="1"/>
      <c r="S115" s="1"/>
      <c r="T115" s="1"/>
    </row>
    <row r="116" spans="2:20">
      <c r="B116" s="66" t="str">
        <f>Calculations!A98</f>
        <v/>
      </c>
      <c r="C116" s="8">
        <f>IF(B116="",0,Calculations!B98)</f>
        <v>0</v>
      </c>
      <c r="D116" s="55">
        <f>IF(B116="",0,Calculations!I98)</f>
        <v>0</v>
      </c>
      <c r="E116" s="8" t="str">
        <f>IF(B116="","",IF(Calculations!C98=1,"Yes","No"))</f>
        <v/>
      </c>
      <c r="F116" s="8" t="str">
        <f>IF(B116="","",IF(Calculations!E98=1,"Yes","No"))</f>
        <v/>
      </c>
      <c r="G116" s="8" t="str">
        <f>IF(B116="","",IF(Calculations!F98=1,"Yes","No"))</f>
        <v/>
      </c>
      <c r="H116" s="8" t="str">
        <f>IF(B116="","",IF(Calculations!G98=1,"Yes","No"))</f>
        <v/>
      </c>
      <c r="I116" s="1"/>
      <c r="J116" s="1"/>
      <c r="K116" s="1"/>
      <c r="L116" s="1"/>
      <c r="M116" s="1"/>
      <c r="N116" s="1"/>
      <c r="O116" s="1"/>
      <c r="P116" s="1"/>
      <c r="Q116" s="1"/>
      <c r="R116" s="1"/>
      <c r="S116" s="1"/>
      <c r="T116" s="1"/>
    </row>
    <row r="117" spans="2:20">
      <c r="B117" s="66" t="str">
        <f>Calculations!A99</f>
        <v/>
      </c>
      <c r="C117" s="8">
        <f>IF(B117="",0,Calculations!B99)</f>
        <v>0</v>
      </c>
      <c r="D117" s="55">
        <f>IF(B117="",0,Calculations!I99)</f>
        <v>0</v>
      </c>
      <c r="E117" s="8" t="str">
        <f>IF(B117="","",IF(Calculations!C99=1,"Yes","No"))</f>
        <v/>
      </c>
      <c r="F117" s="8" t="str">
        <f>IF(B117="","",IF(Calculations!E99=1,"Yes","No"))</f>
        <v/>
      </c>
      <c r="G117" s="8" t="str">
        <f>IF(B117="","",IF(Calculations!F99=1,"Yes","No"))</f>
        <v/>
      </c>
      <c r="H117" s="8" t="str">
        <f>IF(B117="","",IF(Calculations!G99=1,"Yes","No"))</f>
        <v/>
      </c>
      <c r="I117" s="1"/>
      <c r="J117" s="1"/>
      <c r="K117" s="1"/>
      <c r="L117" s="1"/>
      <c r="M117" s="1"/>
      <c r="N117" s="1"/>
      <c r="O117" s="1"/>
      <c r="P117" s="1"/>
      <c r="Q117" s="1"/>
      <c r="R117" s="1"/>
      <c r="S117" s="1"/>
      <c r="T117" s="1"/>
    </row>
    <row r="118" spans="2:20">
      <c r="B118" s="66" t="str">
        <f>Calculations!A100</f>
        <v/>
      </c>
      <c r="C118" s="8">
        <f>IF(B118="",0,Calculations!B100)</f>
        <v>0</v>
      </c>
      <c r="D118" s="55">
        <f>IF(B118="",0,Calculations!I100)</f>
        <v>0</v>
      </c>
      <c r="E118" s="8" t="str">
        <f>IF(B118="","",IF(Calculations!C100=1,"Yes","No"))</f>
        <v/>
      </c>
      <c r="F118" s="8" t="str">
        <f>IF(B118="","",IF(Calculations!E100=1,"Yes","No"))</f>
        <v/>
      </c>
      <c r="G118" s="8" t="str">
        <f>IF(B118="","",IF(Calculations!F100=1,"Yes","No"))</f>
        <v/>
      </c>
      <c r="H118" s="8" t="str">
        <f>IF(B118="","",IF(Calculations!G100=1,"Yes","No"))</f>
        <v/>
      </c>
      <c r="I118" s="1"/>
      <c r="J118" s="1"/>
      <c r="K118" s="1"/>
      <c r="L118" s="1"/>
      <c r="M118" s="1"/>
      <c r="N118" s="1"/>
      <c r="O118" s="1"/>
      <c r="P118" s="1"/>
      <c r="Q118" s="1"/>
      <c r="R118" s="1"/>
      <c r="S118" s="1"/>
      <c r="T118" s="1"/>
    </row>
    <row r="119" spans="2:20">
      <c r="B119" s="66" t="str">
        <f>Calculations!A101</f>
        <v/>
      </c>
      <c r="C119" s="8">
        <f>IF(B119="",0,Calculations!B101)</f>
        <v>0</v>
      </c>
      <c r="D119" s="55">
        <f>IF(B119="",0,Calculations!I101)</f>
        <v>0</v>
      </c>
      <c r="E119" s="8" t="str">
        <f>IF(B119="","",IF(Calculations!C101=1,"Yes","No"))</f>
        <v/>
      </c>
      <c r="F119" s="8" t="str">
        <f>IF(B119="","",IF(Calculations!E101=1,"Yes","No"))</f>
        <v/>
      </c>
      <c r="G119" s="8" t="str">
        <f>IF(B119="","",IF(Calculations!F101=1,"Yes","No"))</f>
        <v/>
      </c>
      <c r="H119" s="8" t="str">
        <f>IF(B119="","",IF(Calculations!G101=1,"Yes","No"))</f>
        <v/>
      </c>
      <c r="I119" s="1"/>
      <c r="J119" s="1"/>
      <c r="K119" s="1"/>
      <c r="L119" s="1"/>
      <c r="M119" s="1"/>
      <c r="N119" s="1"/>
      <c r="O119" s="1"/>
      <c r="P119" s="1"/>
      <c r="Q119" s="1"/>
      <c r="R119" s="1"/>
      <c r="S119" s="1"/>
      <c r="T119" s="1"/>
    </row>
    <row r="120" spans="2:20">
      <c r="B120" s="66" t="str">
        <f>Calculations!A102</f>
        <v/>
      </c>
      <c r="C120" s="8">
        <f>IF(B120="",0,Calculations!B102)</f>
        <v>0</v>
      </c>
      <c r="D120" s="55">
        <f>IF(B120="",0,Calculations!I102)</f>
        <v>0</v>
      </c>
      <c r="E120" s="8" t="str">
        <f>IF(B120="","",IF(Calculations!C102=1,"Yes","No"))</f>
        <v/>
      </c>
      <c r="F120" s="8" t="str">
        <f>IF(B120="","",IF(Calculations!E102=1,"Yes","No"))</f>
        <v/>
      </c>
      <c r="G120" s="8" t="str">
        <f>IF(B120="","",IF(Calculations!F102=1,"Yes","No"))</f>
        <v/>
      </c>
      <c r="H120" s="8" t="str">
        <f>IF(B120="","",IF(Calculations!G102=1,"Yes","No"))</f>
        <v/>
      </c>
      <c r="I120" s="1"/>
      <c r="J120" s="1"/>
      <c r="K120" s="1"/>
      <c r="L120" s="1"/>
      <c r="M120" s="1"/>
      <c r="N120" s="1"/>
      <c r="O120" s="1"/>
      <c r="P120" s="1"/>
      <c r="Q120" s="1"/>
      <c r="R120" s="1"/>
      <c r="S120" s="1"/>
      <c r="T120" s="1"/>
    </row>
    <row r="121" spans="2:20">
      <c r="B121" s="66" t="str">
        <f>Calculations!A103</f>
        <v/>
      </c>
      <c r="C121" s="8">
        <f>IF(B121="",0,Calculations!B103)</f>
        <v>0</v>
      </c>
      <c r="D121" s="55">
        <f>IF(B121="",0,Calculations!I103)</f>
        <v>0</v>
      </c>
      <c r="E121" s="8" t="str">
        <f>IF(B121="","",IF(Calculations!C103=1,"Yes","No"))</f>
        <v/>
      </c>
      <c r="F121" s="8" t="str">
        <f>IF(B121="","",IF(Calculations!E103=1,"Yes","No"))</f>
        <v/>
      </c>
      <c r="G121" s="8" t="str">
        <f>IF(B121="","",IF(Calculations!F103=1,"Yes","No"))</f>
        <v/>
      </c>
      <c r="H121" s="8" t="str">
        <f>IF(B121="","",IF(Calculations!G103=1,"Yes","No"))</f>
        <v/>
      </c>
      <c r="I121" s="1"/>
      <c r="J121" s="1"/>
      <c r="K121" s="1"/>
      <c r="L121" s="1"/>
      <c r="M121" s="1"/>
      <c r="N121" s="1"/>
      <c r="O121" s="1"/>
      <c r="P121" s="1"/>
      <c r="Q121" s="1"/>
      <c r="R121" s="1"/>
      <c r="S121" s="1"/>
      <c r="T121" s="1"/>
    </row>
    <row r="122" spans="2:20">
      <c r="B122" s="66" t="str">
        <f>Calculations!A104</f>
        <v/>
      </c>
      <c r="C122" s="8">
        <f>IF(B122="",0,Calculations!B104)</f>
        <v>0</v>
      </c>
      <c r="D122" s="55">
        <f>IF(B122="",0,Calculations!I104)</f>
        <v>0</v>
      </c>
      <c r="E122" s="8" t="str">
        <f>IF(B122="","",IF(Calculations!C104=1,"Yes","No"))</f>
        <v/>
      </c>
      <c r="F122" s="8" t="str">
        <f>IF(B122="","",IF(Calculations!E104=1,"Yes","No"))</f>
        <v/>
      </c>
      <c r="G122" s="8" t="str">
        <f>IF(B122="","",IF(Calculations!F104=1,"Yes","No"))</f>
        <v/>
      </c>
      <c r="H122" s="8" t="str">
        <f>IF(B122="","",IF(Calculations!G104=1,"Yes","No"))</f>
        <v/>
      </c>
      <c r="I122" s="1"/>
      <c r="J122" s="1"/>
      <c r="K122" s="1"/>
      <c r="L122" s="1"/>
      <c r="M122" s="1"/>
      <c r="N122" s="1"/>
      <c r="O122" s="1"/>
      <c r="P122" s="1"/>
      <c r="Q122" s="1"/>
      <c r="R122" s="1"/>
      <c r="S122" s="1"/>
      <c r="T122" s="1"/>
    </row>
    <row r="123" spans="2:20">
      <c r="B123" s="66" t="str">
        <f>Calculations!A105</f>
        <v/>
      </c>
      <c r="C123" s="8">
        <f>IF(B123="",0,Calculations!B105)</f>
        <v>0</v>
      </c>
      <c r="D123" s="55">
        <f>IF(B123="",0,Calculations!I105)</f>
        <v>0</v>
      </c>
      <c r="E123" s="8" t="str">
        <f>IF(B123="","",IF(Calculations!C105=1,"Yes","No"))</f>
        <v/>
      </c>
      <c r="F123" s="8" t="str">
        <f>IF(B123="","",IF(Calculations!E105=1,"Yes","No"))</f>
        <v/>
      </c>
      <c r="G123" s="8" t="str">
        <f>IF(B123="","",IF(Calculations!F105=1,"Yes","No"))</f>
        <v/>
      </c>
      <c r="H123" s="8" t="str">
        <f>IF(B123="","",IF(Calculations!G105=1,"Yes","No"))</f>
        <v/>
      </c>
      <c r="I123" s="1"/>
      <c r="J123" s="1"/>
      <c r="K123" s="1"/>
      <c r="L123" s="1"/>
      <c r="M123" s="1"/>
      <c r="N123" s="1"/>
      <c r="O123" s="1"/>
      <c r="P123" s="1"/>
      <c r="Q123" s="1"/>
      <c r="R123" s="1"/>
      <c r="S123" s="1"/>
      <c r="T123" s="1"/>
    </row>
    <row r="124" spans="2:20">
      <c r="B124" s="66" t="str">
        <f>Calculations!A106</f>
        <v/>
      </c>
      <c r="C124" s="8">
        <f>IF(B124="",0,Calculations!B106)</f>
        <v>0</v>
      </c>
      <c r="D124" s="55">
        <f>IF(B124="",0,Calculations!I106)</f>
        <v>0</v>
      </c>
      <c r="E124" s="8" t="str">
        <f>IF(B124="","",IF(Calculations!C106=1,"Yes","No"))</f>
        <v/>
      </c>
      <c r="F124" s="8" t="str">
        <f>IF(B124="","",IF(Calculations!E106=1,"Yes","No"))</f>
        <v/>
      </c>
      <c r="G124" s="8" t="str">
        <f>IF(B124="","",IF(Calculations!F106=1,"Yes","No"))</f>
        <v/>
      </c>
      <c r="H124" s="8" t="str">
        <f>IF(B124="","",IF(Calculations!G106=1,"Yes","No"))</f>
        <v/>
      </c>
      <c r="I124" s="1"/>
      <c r="J124" s="1"/>
      <c r="K124" s="1"/>
      <c r="L124" s="1"/>
      <c r="M124" s="1"/>
      <c r="N124" s="1"/>
      <c r="O124" s="1"/>
      <c r="P124" s="1"/>
      <c r="Q124" s="1"/>
      <c r="R124" s="1"/>
      <c r="S124" s="1"/>
      <c r="T124" s="1"/>
    </row>
    <row r="125" spans="2:20">
      <c r="B125" s="66" t="str">
        <f>Calculations!A107</f>
        <v/>
      </c>
      <c r="C125" s="8">
        <f>IF(B125="",0,Calculations!B107)</f>
        <v>0</v>
      </c>
      <c r="D125" s="55">
        <f>IF(B125="",0,Calculations!I107)</f>
        <v>0</v>
      </c>
      <c r="E125" s="8" t="str">
        <f>IF(B125="","",IF(Calculations!C107=1,"Yes","No"))</f>
        <v/>
      </c>
      <c r="F125" s="8" t="str">
        <f>IF(B125="","",IF(Calculations!E107=1,"Yes","No"))</f>
        <v/>
      </c>
      <c r="G125" s="8" t="str">
        <f>IF(B125="","",IF(Calculations!F107=1,"Yes","No"))</f>
        <v/>
      </c>
      <c r="H125" s="8" t="str">
        <f>IF(B125="","",IF(Calculations!G107=1,"Yes","No"))</f>
        <v/>
      </c>
      <c r="I125" s="1"/>
      <c r="J125" s="1"/>
      <c r="K125" s="1"/>
      <c r="L125" s="1"/>
      <c r="M125" s="1"/>
      <c r="N125" s="1"/>
      <c r="O125" s="1"/>
      <c r="P125" s="1"/>
      <c r="Q125" s="1"/>
      <c r="R125" s="1"/>
      <c r="S125" s="1"/>
      <c r="T125" s="1"/>
    </row>
    <row r="126" spans="2:20">
      <c r="B126" s="66" t="str">
        <f>Calculations!A108</f>
        <v/>
      </c>
      <c r="C126" s="8">
        <f>IF(B126="",0,Calculations!B108)</f>
        <v>0</v>
      </c>
      <c r="D126" s="55">
        <f>IF(B126="",0,Calculations!I108)</f>
        <v>0</v>
      </c>
      <c r="E126" s="8" t="str">
        <f>IF(B126="","",IF(Calculations!C108=1,"Yes","No"))</f>
        <v/>
      </c>
      <c r="F126" s="8" t="str">
        <f>IF(B126="","",IF(Calculations!E108=1,"Yes","No"))</f>
        <v/>
      </c>
      <c r="G126" s="8" t="str">
        <f>IF(B126="","",IF(Calculations!F108=1,"Yes","No"))</f>
        <v/>
      </c>
      <c r="H126" s="8" t="str">
        <f>IF(B126="","",IF(Calculations!G108=1,"Yes","No"))</f>
        <v/>
      </c>
      <c r="I126" s="1"/>
      <c r="J126" s="1"/>
      <c r="K126" s="1"/>
      <c r="L126" s="1"/>
      <c r="M126" s="1"/>
      <c r="N126" s="1"/>
      <c r="O126" s="1"/>
      <c r="P126" s="1"/>
      <c r="Q126" s="1"/>
      <c r="R126" s="1"/>
      <c r="S126" s="1"/>
      <c r="T126" s="1"/>
    </row>
    <row r="127" spans="2:20">
      <c r="B127" s="66" t="str">
        <f>Calculations!A109</f>
        <v/>
      </c>
      <c r="C127" s="8">
        <f>IF(B127="",0,Calculations!B109)</f>
        <v>0</v>
      </c>
      <c r="D127" s="55">
        <f>IF(B127="",0,Calculations!I109)</f>
        <v>0</v>
      </c>
      <c r="E127" s="8" t="str">
        <f>IF(B127="","",IF(Calculations!C109=1,"Yes","No"))</f>
        <v/>
      </c>
      <c r="F127" s="8" t="str">
        <f>IF(B127="","",IF(Calculations!E109=1,"Yes","No"))</f>
        <v/>
      </c>
      <c r="G127" s="8" t="str">
        <f>IF(B127="","",IF(Calculations!F109=1,"Yes","No"))</f>
        <v/>
      </c>
      <c r="H127" s="8" t="str">
        <f>IF(B127="","",IF(Calculations!G109=1,"Yes","No"))</f>
        <v/>
      </c>
      <c r="I127" s="1"/>
      <c r="J127" s="1"/>
      <c r="K127" s="1"/>
      <c r="L127" s="1"/>
      <c r="M127" s="1"/>
      <c r="N127" s="1"/>
      <c r="O127" s="1"/>
      <c r="P127" s="1"/>
      <c r="Q127" s="1"/>
      <c r="R127" s="1"/>
      <c r="S127" s="1"/>
      <c r="T127" s="1"/>
    </row>
    <row r="128" spans="2:20">
      <c r="B128" s="66" t="str">
        <f>Calculations!A110</f>
        <v/>
      </c>
      <c r="C128" s="8">
        <f>IF(B128="",0,Calculations!B110)</f>
        <v>0</v>
      </c>
      <c r="D128" s="55">
        <f>IF(B128="",0,Calculations!I110)</f>
        <v>0</v>
      </c>
      <c r="E128" s="8" t="str">
        <f>IF(B128="","",IF(Calculations!C110=1,"Yes","No"))</f>
        <v/>
      </c>
      <c r="F128" s="8" t="str">
        <f>IF(B128="","",IF(Calculations!E110=1,"Yes","No"))</f>
        <v/>
      </c>
      <c r="G128" s="8" t="str">
        <f>IF(B128="","",IF(Calculations!F110=1,"Yes","No"))</f>
        <v/>
      </c>
      <c r="H128" s="8" t="str">
        <f>IF(B128="","",IF(Calculations!G110=1,"Yes","No"))</f>
        <v/>
      </c>
      <c r="I128" s="1"/>
      <c r="J128" s="1"/>
      <c r="K128" s="1"/>
      <c r="L128" s="1"/>
      <c r="M128" s="1"/>
      <c r="N128" s="1"/>
      <c r="O128" s="1"/>
      <c r="P128" s="1"/>
      <c r="Q128" s="1"/>
      <c r="R128" s="1"/>
      <c r="S128" s="1"/>
      <c r="T128" s="1"/>
    </row>
    <row r="129" spans="2:20">
      <c r="B129" s="66" t="str">
        <f>Calculations!A111</f>
        <v/>
      </c>
      <c r="C129" s="8">
        <f>IF(B129="",0,Calculations!B111)</f>
        <v>0</v>
      </c>
      <c r="D129" s="55">
        <f>IF(B129="",0,Calculations!I111)</f>
        <v>0</v>
      </c>
      <c r="E129" s="8" t="str">
        <f>IF(B129="","",IF(Calculations!C111=1,"Yes","No"))</f>
        <v/>
      </c>
      <c r="F129" s="8" t="str">
        <f>IF(B129="","",IF(Calculations!E111=1,"Yes","No"))</f>
        <v/>
      </c>
      <c r="G129" s="8" t="str">
        <f>IF(B129="","",IF(Calculations!F111=1,"Yes","No"))</f>
        <v/>
      </c>
      <c r="H129" s="8" t="str">
        <f>IF(B129="","",IF(Calculations!G111=1,"Yes","No"))</f>
        <v/>
      </c>
      <c r="I129" s="1"/>
      <c r="J129" s="1"/>
      <c r="K129" s="1"/>
      <c r="L129" s="1"/>
      <c r="M129" s="1"/>
      <c r="N129" s="1"/>
      <c r="O129" s="1"/>
      <c r="P129" s="1"/>
      <c r="Q129" s="1"/>
      <c r="R129" s="1"/>
      <c r="S129" s="1"/>
      <c r="T129" s="1"/>
    </row>
    <row r="130" spans="2:20">
      <c r="B130" s="66" t="str">
        <f>Calculations!A112</f>
        <v/>
      </c>
      <c r="C130" s="8">
        <f>IF(B130="",0,Calculations!B112)</f>
        <v>0</v>
      </c>
      <c r="D130" s="55">
        <f>IF(B130="",0,Calculations!I112)</f>
        <v>0</v>
      </c>
      <c r="E130" s="8" t="str">
        <f>IF(B130="","",IF(Calculations!C112=1,"Yes","No"))</f>
        <v/>
      </c>
      <c r="F130" s="8" t="str">
        <f>IF(B130="","",IF(Calculations!E112=1,"Yes","No"))</f>
        <v/>
      </c>
      <c r="G130" s="8" t="str">
        <f>IF(B130="","",IF(Calculations!F112=1,"Yes","No"))</f>
        <v/>
      </c>
      <c r="H130" s="8" t="str">
        <f>IF(B130="","",IF(Calculations!G112=1,"Yes","No"))</f>
        <v/>
      </c>
      <c r="I130" s="1"/>
      <c r="J130" s="1"/>
      <c r="K130" s="1"/>
      <c r="L130" s="1"/>
      <c r="M130" s="1"/>
      <c r="N130" s="1"/>
      <c r="O130" s="1"/>
      <c r="P130" s="1"/>
      <c r="Q130" s="1"/>
      <c r="R130" s="1"/>
      <c r="S130" s="1"/>
      <c r="T130" s="1"/>
    </row>
    <row r="131" spans="2:20">
      <c r="B131" s="66" t="str">
        <f>Calculations!A113</f>
        <v/>
      </c>
      <c r="C131" s="8">
        <f>IF(B131="",0,Calculations!B113)</f>
        <v>0</v>
      </c>
      <c r="D131" s="55">
        <f>IF(B131="",0,Calculations!I113)</f>
        <v>0</v>
      </c>
      <c r="E131" s="8" t="str">
        <f>IF(B131="","",IF(Calculations!C113=1,"Yes","No"))</f>
        <v/>
      </c>
      <c r="F131" s="8" t="str">
        <f>IF(B131="","",IF(Calculations!E113=1,"Yes","No"))</f>
        <v/>
      </c>
      <c r="G131" s="8" t="str">
        <f>IF(B131="","",IF(Calculations!F113=1,"Yes","No"))</f>
        <v/>
      </c>
      <c r="H131" s="8" t="str">
        <f>IF(B131="","",IF(Calculations!G113=1,"Yes","No"))</f>
        <v/>
      </c>
      <c r="I131" s="1"/>
      <c r="J131" s="1"/>
      <c r="K131" s="1"/>
      <c r="L131" s="1"/>
      <c r="M131" s="1"/>
      <c r="N131" s="1"/>
      <c r="O131" s="1"/>
      <c r="P131" s="1"/>
      <c r="Q131" s="1"/>
      <c r="R131" s="1"/>
      <c r="S131" s="1"/>
      <c r="T131" s="1"/>
    </row>
    <row r="132" spans="2:20">
      <c r="B132" s="66" t="str">
        <f>Calculations!A114</f>
        <v/>
      </c>
      <c r="C132" s="8">
        <f>IF(B132="",0,Calculations!B114)</f>
        <v>0</v>
      </c>
      <c r="D132" s="55">
        <f>IF(B132="",0,Calculations!I114)</f>
        <v>0</v>
      </c>
      <c r="E132" s="8" t="str">
        <f>IF(B132="","",IF(Calculations!C114=1,"Yes","No"))</f>
        <v/>
      </c>
      <c r="F132" s="8" t="str">
        <f>IF(B132="","",IF(Calculations!E114=1,"Yes","No"))</f>
        <v/>
      </c>
      <c r="G132" s="8" t="str">
        <f>IF(B132="","",IF(Calculations!F114=1,"Yes","No"))</f>
        <v/>
      </c>
      <c r="H132" s="8" t="str">
        <f>IF(B132="","",IF(Calculations!G114=1,"Yes","No"))</f>
        <v/>
      </c>
      <c r="I132" s="1"/>
      <c r="J132" s="1"/>
      <c r="K132" s="1"/>
      <c r="L132" s="1"/>
      <c r="M132" s="1"/>
      <c r="N132" s="1"/>
      <c r="O132" s="1"/>
      <c r="P132" s="1"/>
      <c r="Q132" s="1"/>
      <c r="R132" s="1"/>
      <c r="S132" s="1"/>
      <c r="T132" s="1"/>
    </row>
    <row r="133" spans="2:20">
      <c r="B133" s="66" t="str">
        <f>Calculations!A115</f>
        <v/>
      </c>
      <c r="C133" s="8">
        <f>IF(B133="",0,Calculations!B115)</f>
        <v>0</v>
      </c>
      <c r="D133" s="55">
        <f>IF(B133="",0,Calculations!I115)</f>
        <v>0</v>
      </c>
      <c r="E133" s="8" t="str">
        <f>IF(B133="","",IF(Calculations!C115=1,"Yes","No"))</f>
        <v/>
      </c>
      <c r="F133" s="8" t="str">
        <f>IF(B133="","",IF(Calculations!E115=1,"Yes","No"))</f>
        <v/>
      </c>
      <c r="G133" s="8" t="str">
        <f>IF(B133="","",IF(Calculations!F115=1,"Yes","No"))</f>
        <v/>
      </c>
      <c r="H133" s="8" t="str">
        <f>IF(B133="","",IF(Calculations!G115=1,"Yes","No"))</f>
        <v/>
      </c>
      <c r="I133" s="1"/>
      <c r="J133" s="1"/>
      <c r="K133" s="1"/>
      <c r="L133" s="1"/>
      <c r="M133" s="1"/>
      <c r="N133" s="1"/>
      <c r="O133" s="1"/>
      <c r="P133" s="1"/>
      <c r="Q133" s="1"/>
      <c r="R133" s="1"/>
      <c r="S133" s="1"/>
      <c r="T133" s="1"/>
    </row>
    <row r="134" spans="2:20">
      <c r="B134" s="66" t="str">
        <f>Calculations!A116</f>
        <v/>
      </c>
      <c r="C134" s="8">
        <f>IF(B134="",0,Calculations!B116)</f>
        <v>0</v>
      </c>
      <c r="D134" s="55">
        <f>IF(B134="",0,Calculations!I116)</f>
        <v>0</v>
      </c>
      <c r="E134" s="8" t="str">
        <f>IF(B134="","",IF(Calculations!C116=1,"Yes","No"))</f>
        <v/>
      </c>
      <c r="F134" s="8" t="str">
        <f>IF(B134="","",IF(Calculations!E116=1,"Yes","No"))</f>
        <v/>
      </c>
      <c r="G134" s="8" t="str">
        <f>IF(B134="","",IF(Calculations!F116=1,"Yes","No"))</f>
        <v/>
      </c>
      <c r="H134" s="8" t="str">
        <f>IF(B134="","",IF(Calculations!G116=1,"Yes","No"))</f>
        <v/>
      </c>
      <c r="I134" s="1"/>
      <c r="J134" s="1"/>
      <c r="K134" s="1"/>
      <c r="L134" s="1"/>
      <c r="M134" s="1"/>
      <c r="N134" s="1"/>
      <c r="O134" s="1"/>
      <c r="P134" s="1"/>
      <c r="Q134" s="1"/>
      <c r="R134" s="1"/>
      <c r="S134" s="1"/>
      <c r="T134" s="1"/>
    </row>
    <row r="135" spans="2:20">
      <c r="B135" s="66" t="str">
        <f>Calculations!A117</f>
        <v/>
      </c>
      <c r="C135" s="8">
        <f>IF(B135="",0,Calculations!B117)</f>
        <v>0</v>
      </c>
      <c r="D135" s="55">
        <f>IF(B135="",0,Calculations!I117)</f>
        <v>0</v>
      </c>
      <c r="E135" s="8" t="str">
        <f>IF(B135="","",IF(Calculations!C117=1,"Yes","No"))</f>
        <v/>
      </c>
      <c r="F135" s="8" t="str">
        <f>IF(B135="","",IF(Calculations!E117=1,"Yes","No"))</f>
        <v/>
      </c>
      <c r="G135" s="8" t="str">
        <f>IF(B135="","",IF(Calculations!F117=1,"Yes","No"))</f>
        <v/>
      </c>
      <c r="H135" s="8" t="str">
        <f>IF(B135="","",IF(Calculations!G117=1,"Yes","No"))</f>
        <v/>
      </c>
      <c r="I135" s="1"/>
      <c r="J135" s="1"/>
      <c r="K135" s="1"/>
      <c r="L135" s="1"/>
      <c r="M135" s="1"/>
      <c r="N135" s="1"/>
      <c r="O135" s="1"/>
      <c r="P135" s="1"/>
      <c r="Q135" s="1"/>
      <c r="R135" s="1"/>
      <c r="S135" s="1"/>
      <c r="T135" s="1"/>
    </row>
    <row r="136" spans="2:20">
      <c r="B136" s="66" t="str">
        <f>Calculations!A118</f>
        <v/>
      </c>
      <c r="C136" s="8">
        <f>IF(B136="",0,Calculations!B118)</f>
        <v>0</v>
      </c>
      <c r="D136" s="55">
        <f>IF(B136="",0,Calculations!I118)</f>
        <v>0</v>
      </c>
      <c r="E136" s="8" t="str">
        <f>IF(B136="","",IF(Calculations!C118=1,"Yes","No"))</f>
        <v/>
      </c>
      <c r="F136" s="8" t="str">
        <f>IF(B136="","",IF(Calculations!E118=1,"Yes","No"))</f>
        <v/>
      </c>
      <c r="G136" s="8" t="str">
        <f>IF(B136="","",IF(Calculations!F118=1,"Yes","No"))</f>
        <v/>
      </c>
      <c r="H136" s="8" t="str">
        <f>IF(B136="","",IF(Calculations!G118=1,"Yes","No"))</f>
        <v/>
      </c>
      <c r="I136" s="1"/>
      <c r="J136" s="1"/>
      <c r="K136" s="1"/>
      <c r="L136" s="1"/>
      <c r="M136" s="1"/>
      <c r="N136" s="1"/>
      <c r="O136" s="1"/>
      <c r="P136" s="1"/>
      <c r="Q136" s="1"/>
      <c r="R136" s="1"/>
      <c r="S136" s="1"/>
      <c r="T136" s="1"/>
    </row>
    <row r="137" spans="2:20">
      <c r="B137" s="66" t="str">
        <f>Calculations!A119</f>
        <v/>
      </c>
      <c r="C137" s="8">
        <f>IF(B137="",0,Calculations!B119)</f>
        <v>0</v>
      </c>
      <c r="D137" s="55">
        <f>IF(B137="",0,Calculations!I119)</f>
        <v>0</v>
      </c>
      <c r="E137" s="8" t="str">
        <f>IF(B137="","",IF(Calculations!C119=1,"Yes","No"))</f>
        <v/>
      </c>
      <c r="F137" s="8" t="str">
        <f>IF(B137="","",IF(Calculations!E119=1,"Yes","No"))</f>
        <v/>
      </c>
      <c r="G137" s="8" t="str">
        <f>IF(B137="","",IF(Calculations!F119=1,"Yes","No"))</f>
        <v/>
      </c>
      <c r="H137" s="8" t="str">
        <f>IF(B137="","",IF(Calculations!G119=1,"Yes","No"))</f>
        <v/>
      </c>
      <c r="I137" s="1"/>
      <c r="J137" s="1"/>
      <c r="K137" s="1"/>
      <c r="L137" s="1"/>
      <c r="M137" s="1"/>
      <c r="N137" s="1"/>
      <c r="O137" s="1"/>
      <c r="P137" s="1"/>
      <c r="Q137" s="1"/>
      <c r="R137" s="1"/>
      <c r="S137" s="1"/>
      <c r="T137" s="1"/>
    </row>
    <row r="138" spans="2:20">
      <c r="B138" s="66" t="str">
        <f>Calculations!A120</f>
        <v/>
      </c>
      <c r="C138" s="8">
        <f>IF(B138="",0,Calculations!B120)</f>
        <v>0</v>
      </c>
      <c r="D138" s="55">
        <f>IF(B138="",0,Calculations!I120)</f>
        <v>0</v>
      </c>
      <c r="E138" s="8" t="str">
        <f>IF(B138="","",IF(Calculations!C120=1,"Yes","No"))</f>
        <v/>
      </c>
      <c r="F138" s="8" t="str">
        <f>IF(B138="","",IF(Calculations!E120=1,"Yes","No"))</f>
        <v/>
      </c>
      <c r="G138" s="8" t="str">
        <f>IF(B138="","",IF(Calculations!F120=1,"Yes","No"))</f>
        <v/>
      </c>
      <c r="H138" s="8" t="str">
        <f>IF(B138="","",IF(Calculations!G120=1,"Yes","No"))</f>
        <v/>
      </c>
      <c r="I138" s="1"/>
      <c r="J138" s="1"/>
      <c r="K138" s="1"/>
      <c r="L138" s="1"/>
      <c r="M138" s="1"/>
      <c r="N138" s="1"/>
      <c r="O138" s="1"/>
      <c r="P138" s="1"/>
      <c r="Q138" s="1"/>
      <c r="R138" s="1"/>
      <c r="S138" s="1"/>
      <c r="T138" s="1"/>
    </row>
    <row r="139" spans="2:20">
      <c r="B139" s="66" t="str">
        <f>Calculations!A121</f>
        <v/>
      </c>
      <c r="C139" s="8">
        <f>IF(B139="",0,Calculations!B121)</f>
        <v>0</v>
      </c>
      <c r="D139" s="55">
        <f>IF(B139="",0,Calculations!I121)</f>
        <v>0</v>
      </c>
      <c r="E139" s="8" t="str">
        <f>IF(B139="","",IF(Calculations!C121=1,"Yes","No"))</f>
        <v/>
      </c>
      <c r="F139" s="8" t="str">
        <f>IF(B139="","",IF(Calculations!E121=1,"Yes","No"))</f>
        <v/>
      </c>
      <c r="G139" s="8" t="str">
        <f>IF(B139="","",IF(Calculations!F121=1,"Yes","No"))</f>
        <v/>
      </c>
      <c r="H139" s="8" t="str">
        <f>IF(B139="","",IF(Calculations!G121=1,"Yes","No"))</f>
        <v/>
      </c>
      <c r="I139" s="1"/>
      <c r="J139" s="1"/>
      <c r="K139" s="1"/>
      <c r="L139" s="1"/>
      <c r="M139" s="1"/>
      <c r="N139" s="1"/>
      <c r="O139" s="1"/>
      <c r="P139" s="1"/>
      <c r="Q139" s="1"/>
      <c r="R139" s="1"/>
      <c r="S139" s="1"/>
      <c r="T139" s="1"/>
    </row>
    <row r="140" spans="2:20">
      <c r="B140" s="66" t="str">
        <f>Calculations!A122</f>
        <v/>
      </c>
      <c r="C140" s="8">
        <f>IF(B140="",0,Calculations!B122)</f>
        <v>0</v>
      </c>
      <c r="D140" s="55">
        <f>IF(B140="",0,Calculations!I122)</f>
        <v>0</v>
      </c>
      <c r="E140" s="8" t="str">
        <f>IF(B140="","",IF(Calculations!C122=1,"Yes","No"))</f>
        <v/>
      </c>
      <c r="F140" s="8" t="str">
        <f>IF(B140="","",IF(Calculations!E122=1,"Yes","No"))</f>
        <v/>
      </c>
      <c r="G140" s="8" t="str">
        <f>IF(B140="","",IF(Calculations!F122=1,"Yes","No"))</f>
        <v/>
      </c>
      <c r="H140" s="8" t="str">
        <f>IF(B140="","",IF(Calculations!G122=1,"Yes","No"))</f>
        <v/>
      </c>
      <c r="I140" s="1"/>
      <c r="J140" s="1"/>
      <c r="K140" s="1"/>
      <c r="L140" s="1"/>
      <c r="M140" s="1"/>
      <c r="N140" s="1"/>
      <c r="O140" s="1"/>
      <c r="P140" s="1"/>
      <c r="Q140" s="1"/>
      <c r="R140" s="1"/>
      <c r="S140" s="1"/>
      <c r="T140" s="1"/>
    </row>
    <row r="141" spans="2:20">
      <c r="B141" s="66" t="str">
        <f>Calculations!A123</f>
        <v/>
      </c>
      <c r="C141" s="8">
        <f>IF(B141="",0,Calculations!B123)</f>
        <v>0</v>
      </c>
      <c r="D141" s="55">
        <f>IF(B141="",0,Calculations!I123)</f>
        <v>0</v>
      </c>
      <c r="E141" s="8" t="str">
        <f>IF(B141="","",IF(Calculations!C123=1,"Yes","No"))</f>
        <v/>
      </c>
      <c r="F141" s="8" t="str">
        <f>IF(B141="","",IF(Calculations!E123=1,"Yes","No"))</f>
        <v/>
      </c>
      <c r="G141" s="8" t="str">
        <f>IF(B141="","",IF(Calculations!F123=1,"Yes","No"))</f>
        <v/>
      </c>
      <c r="H141" s="8" t="str">
        <f>IF(B141="","",IF(Calculations!G123=1,"Yes","No"))</f>
        <v/>
      </c>
      <c r="I141" s="1"/>
      <c r="J141" s="1"/>
      <c r="K141" s="1"/>
      <c r="L141" s="1"/>
      <c r="M141" s="1"/>
      <c r="N141" s="1"/>
      <c r="O141" s="1"/>
      <c r="P141" s="1"/>
      <c r="Q141" s="1"/>
      <c r="R141" s="1"/>
      <c r="S141" s="1"/>
      <c r="T141" s="1"/>
    </row>
    <row r="142" spans="2:20">
      <c r="B142" s="66" t="str">
        <f>Calculations!A124</f>
        <v/>
      </c>
      <c r="C142" s="8">
        <f>IF(B142="",0,Calculations!B124)</f>
        <v>0</v>
      </c>
      <c r="D142" s="55">
        <f>IF(B142="",0,Calculations!I124)</f>
        <v>0</v>
      </c>
      <c r="E142" s="8" t="str">
        <f>IF(B142="","",IF(Calculations!C124=1,"Yes","No"))</f>
        <v/>
      </c>
      <c r="F142" s="8" t="str">
        <f>IF(B142="","",IF(Calculations!E124=1,"Yes","No"))</f>
        <v/>
      </c>
      <c r="G142" s="8" t="str">
        <f>IF(B142="","",IF(Calculations!F124=1,"Yes","No"))</f>
        <v/>
      </c>
      <c r="H142" s="8" t="str">
        <f>IF(B142="","",IF(Calculations!G124=1,"Yes","No"))</f>
        <v/>
      </c>
      <c r="I142" s="1"/>
      <c r="J142" s="1"/>
      <c r="K142" s="1"/>
      <c r="L142" s="1"/>
      <c r="M142" s="1"/>
      <c r="N142" s="1"/>
      <c r="O142" s="1"/>
      <c r="P142" s="1"/>
      <c r="Q142" s="1"/>
      <c r="R142" s="1"/>
      <c r="S142" s="1"/>
      <c r="T142" s="1"/>
    </row>
    <row r="143" spans="2:20">
      <c r="B143" s="66" t="str">
        <f>Calculations!A125</f>
        <v/>
      </c>
      <c r="C143" s="8">
        <f>IF(B143="",0,Calculations!B125)</f>
        <v>0</v>
      </c>
      <c r="D143" s="55">
        <f>IF(B143="",0,Calculations!I125)</f>
        <v>0</v>
      </c>
      <c r="E143" s="8" t="str">
        <f>IF(B143="","",IF(Calculations!C125=1,"Yes","No"))</f>
        <v/>
      </c>
      <c r="F143" s="8" t="str">
        <f>IF(B143="","",IF(Calculations!E125=1,"Yes","No"))</f>
        <v/>
      </c>
      <c r="G143" s="8" t="str">
        <f>IF(B143="","",IF(Calculations!F125=1,"Yes","No"))</f>
        <v/>
      </c>
      <c r="H143" s="8" t="str">
        <f>IF(B143="","",IF(Calculations!G125=1,"Yes","No"))</f>
        <v/>
      </c>
      <c r="I143" s="1"/>
      <c r="J143" s="1"/>
      <c r="K143" s="1"/>
      <c r="L143" s="1"/>
      <c r="M143" s="1"/>
      <c r="N143" s="1"/>
      <c r="O143" s="1"/>
      <c r="P143" s="1"/>
      <c r="Q143" s="1"/>
      <c r="R143" s="1"/>
      <c r="S143" s="1"/>
      <c r="T143" s="1"/>
    </row>
    <row r="144" spans="2:20">
      <c r="B144" s="66" t="str">
        <f>Calculations!A126</f>
        <v/>
      </c>
      <c r="C144" s="8">
        <f>IF(B144="",0,Calculations!B126)</f>
        <v>0</v>
      </c>
      <c r="D144" s="55">
        <f>IF(B144="",0,Calculations!I126)</f>
        <v>0</v>
      </c>
      <c r="E144" s="8" t="str">
        <f>IF(B144="","",IF(Calculations!C126=1,"Yes","No"))</f>
        <v/>
      </c>
      <c r="F144" s="8" t="str">
        <f>IF(B144="","",IF(Calculations!E126=1,"Yes","No"))</f>
        <v/>
      </c>
      <c r="G144" s="8" t="str">
        <f>IF(B144="","",IF(Calculations!F126=1,"Yes","No"))</f>
        <v/>
      </c>
      <c r="H144" s="8" t="str">
        <f>IF(B144="","",IF(Calculations!G126=1,"Yes","No"))</f>
        <v/>
      </c>
      <c r="I144" s="1"/>
      <c r="J144" s="1"/>
      <c r="K144" s="1"/>
      <c r="L144" s="1"/>
      <c r="M144" s="1"/>
      <c r="N144" s="1"/>
      <c r="O144" s="1"/>
      <c r="P144" s="1"/>
      <c r="Q144" s="1"/>
      <c r="R144" s="1"/>
      <c r="S144" s="1"/>
      <c r="T144" s="1"/>
    </row>
    <row r="145" spans="2:20">
      <c r="B145" s="66" t="str">
        <f>Calculations!A127</f>
        <v/>
      </c>
      <c r="C145" s="8">
        <f>IF(B145="",0,Calculations!B127)</f>
        <v>0</v>
      </c>
      <c r="D145" s="55">
        <f>IF(B145="",0,Calculations!I127)</f>
        <v>0</v>
      </c>
      <c r="E145" s="8" t="str">
        <f>IF(B145="","",IF(Calculations!C127=1,"Yes","No"))</f>
        <v/>
      </c>
      <c r="F145" s="8" t="str">
        <f>IF(B145="","",IF(Calculations!E127=1,"Yes","No"))</f>
        <v/>
      </c>
      <c r="G145" s="8" t="str">
        <f>IF(B145="","",IF(Calculations!F127=1,"Yes","No"))</f>
        <v/>
      </c>
      <c r="H145" s="8" t="str">
        <f>IF(B145="","",IF(Calculations!G127=1,"Yes","No"))</f>
        <v/>
      </c>
      <c r="I145" s="1"/>
      <c r="J145" s="1"/>
      <c r="K145" s="1"/>
      <c r="L145" s="1"/>
      <c r="M145" s="1"/>
      <c r="N145" s="1"/>
      <c r="O145" s="1"/>
      <c r="P145" s="1"/>
      <c r="Q145" s="1"/>
      <c r="R145" s="1"/>
      <c r="S145" s="1"/>
      <c r="T145" s="1"/>
    </row>
    <row r="146" spans="2:20">
      <c r="B146" s="66" t="str">
        <f>Calculations!A128</f>
        <v/>
      </c>
      <c r="C146" s="8">
        <f>IF(B146="",0,Calculations!B128)</f>
        <v>0</v>
      </c>
      <c r="D146" s="55">
        <f>IF(B146="",0,Calculations!I128)</f>
        <v>0</v>
      </c>
      <c r="E146" s="8" t="str">
        <f>IF(B146="","",IF(Calculations!C128=1,"Yes","No"))</f>
        <v/>
      </c>
      <c r="F146" s="8" t="str">
        <f>IF(B146="","",IF(Calculations!E128=1,"Yes","No"))</f>
        <v/>
      </c>
      <c r="G146" s="8" t="str">
        <f>IF(B146="","",IF(Calculations!F128=1,"Yes","No"))</f>
        <v/>
      </c>
      <c r="H146" s="8" t="str">
        <f>IF(B146="","",IF(Calculations!G128=1,"Yes","No"))</f>
        <v/>
      </c>
      <c r="I146" s="1"/>
      <c r="J146" s="1"/>
      <c r="K146" s="1"/>
      <c r="L146" s="1"/>
      <c r="M146" s="1"/>
      <c r="N146" s="1"/>
      <c r="O146" s="1"/>
      <c r="P146" s="1"/>
      <c r="Q146" s="1"/>
      <c r="R146" s="1"/>
      <c r="S146" s="1"/>
      <c r="T146" s="1"/>
    </row>
    <row r="147" spans="2:20">
      <c r="B147" s="66" t="str">
        <f>Calculations!A129</f>
        <v/>
      </c>
      <c r="C147" s="8">
        <f>IF(B147="",0,Calculations!B129)</f>
        <v>0</v>
      </c>
      <c r="D147" s="55">
        <f>IF(B147="",0,Calculations!I129)</f>
        <v>0</v>
      </c>
      <c r="E147" s="8" t="str">
        <f>IF(B147="","",IF(Calculations!C129=1,"Yes","No"))</f>
        <v/>
      </c>
      <c r="F147" s="8" t="str">
        <f>IF(B147="","",IF(Calculations!E129=1,"Yes","No"))</f>
        <v/>
      </c>
      <c r="G147" s="8" t="str">
        <f>IF(B147="","",IF(Calculations!F129=1,"Yes","No"))</f>
        <v/>
      </c>
      <c r="H147" s="8" t="str">
        <f>IF(B147="","",IF(Calculations!G129=1,"Yes","No"))</f>
        <v/>
      </c>
      <c r="I147" s="1"/>
      <c r="J147" s="1"/>
      <c r="K147" s="1"/>
      <c r="L147" s="1"/>
      <c r="M147" s="1"/>
      <c r="N147" s="1"/>
      <c r="O147" s="1"/>
      <c r="P147" s="1"/>
      <c r="Q147" s="1"/>
      <c r="R147" s="1"/>
      <c r="S147" s="1"/>
      <c r="T147" s="1"/>
    </row>
    <row r="148" spans="2:20">
      <c r="B148" s="66" t="str">
        <f>Calculations!A130</f>
        <v/>
      </c>
      <c r="C148" s="8">
        <f>IF(B148="",0,Calculations!B130)</f>
        <v>0</v>
      </c>
      <c r="D148" s="55">
        <f>IF(B148="",0,Calculations!I130)</f>
        <v>0</v>
      </c>
      <c r="E148" s="8" t="str">
        <f>IF(B148="","",IF(Calculations!C130=1,"Yes","No"))</f>
        <v/>
      </c>
      <c r="F148" s="8" t="str">
        <f>IF(B148="","",IF(Calculations!E130=1,"Yes","No"))</f>
        <v/>
      </c>
      <c r="G148" s="8" t="str">
        <f>IF(B148="","",IF(Calculations!F130=1,"Yes","No"))</f>
        <v/>
      </c>
      <c r="H148" s="8" t="str">
        <f>IF(B148="","",IF(Calculations!G130=1,"Yes","No"))</f>
        <v/>
      </c>
      <c r="I148" s="1"/>
      <c r="J148" s="1"/>
      <c r="K148" s="1"/>
      <c r="L148" s="1"/>
      <c r="M148" s="1"/>
      <c r="N148" s="1"/>
      <c r="O148" s="1"/>
      <c r="P148" s="1"/>
      <c r="Q148" s="1"/>
      <c r="R148" s="1"/>
      <c r="S148" s="1"/>
      <c r="T148" s="1"/>
    </row>
    <row r="149" spans="2:20">
      <c r="B149" s="66" t="str">
        <f>Calculations!A131</f>
        <v/>
      </c>
      <c r="C149" s="8">
        <f>IF(B149="",0,Calculations!B131)</f>
        <v>0</v>
      </c>
      <c r="D149" s="55">
        <f>IF(B149="",0,Calculations!I131)</f>
        <v>0</v>
      </c>
      <c r="E149" s="8" t="str">
        <f>IF(B149="","",IF(Calculations!C131=1,"Yes","No"))</f>
        <v/>
      </c>
      <c r="F149" s="8" t="str">
        <f>IF(B149="","",IF(Calculations!E131=1,"Yes","No"))</f>
        <v/>
      </c>
      <c r="G149" s="8" t="str">
        <f>IF(B149="","",IF(Calculations!F131=1,"Yes","No"))</f>
        <v/>
      </c>
      <c r="H149" s="8" t="str">
        <f>IF(B149="","",IF(Calculations!G131=1,"Yes","No"))</f>
        <v/>
      </c>
      <c r="I149" s="1"/>
      <c r="J149" s="1"/>
      <c r="K149" s="1"/>
      <c r="L149" s="1"/>
      <c r="M149" s="1"/>
      <c r="N149" s="1"/>
      <c r="O149" s="1"/>
      <c r="P149" s="1"/>
      <c r="Q149" s="1"/>
      <c r="R149" s="1"/>
      <c r="S149" s="1"/>
      <c r="T149" s="1"/>
    </row>
    <row r="150" spans="2:20">
      <c r="B150" s="66" t="str">
        <f>Calculations!A132</f>
        <v/>
      </c>
      <c r="C150" s="8">
        <f>IF(B150="",0,Calculations!B132)</f>
        <v>0</v>
      </c>
      <c r="D150" s="55">
        <f>IF(B150="",0,Calculations!I132)</f>
        <v>0</v>
      </c>
      <c r="E150" s="8" t="str">
        <f>IF(B150="","",IF(Calculations!C132=1,"Yes","No"))</f>
        <v/>
      </c>
      <c r="F150" s="8" t="str">
        <f>IF(B150="","",IF(Calculations!E132=1,"Yes","No"))</f>
        <v/>
      </c>
      <c r="G150" s="8" t="str">
        <f>IF(B150="","",IF(Calculations!F132=1,"Yes","No"))</f>
        <v/>
      </c>
      <c r="H150" s="8" t="str">
        <f>IF(B150="","",IF(Calculations!G132=1,"Yes","No"))</f>
        <v/>
      </c>
      <c r="I150" s="1"/>
      <c r="J150" s="1"/>
      <c r="K150" s="1"/>
      <c r="L150" s="1"/>
      <c r="M150" s="1"/>
      <c r="N150" s="1"/>
      <c r="O150" s="1"/>
      <c r="P150" s="1"/>
      <c r="Q150" s="1"/>
      <c r="R150" s="1"/>
      <c r="S150" s="1"/>
      <c r="T150" s="1"/>
    </row>
    <row r="151" spans="2:20">
      <c r="B151" s="66" t="str">
        <f>Calculations!A133</f>
        <v/>
      </c>
      <c r="C151" s="8">
        <f>IF(B151="",0,Calculations!B133)</f>
        <v>0</v>
      </c>
      <c r="D151" s="55">
        <f>IF(B151="",0,Calculations!I133)</f>
        <v>0</v>
      </c>
      <c r="E151" s="8" t="str">
        <f>IF(B151="","",IF(Calculations!C133=1,"Yes","No"))</f>
        <v/>
      </c>
      <c r="F151" s="8" t="str">
        <f>IF(B151="","",IF(Calculations!E133=1,"Yes","No"))</f>
        <v/>
      </c>
      <c r="G151" s="8" t="str">
        <f>IF(B151="","",IF(Calculations!F133=1,"Yes","No"))</f>
        <v/>
      </c>
      <c r="H151" s="8" t="str">
        <f>IF(B151="","",IF(Calculations!G133=1,"Yes","No"))</f>
        <v/>
      </c>
      <c r="I151" s="1"/>
      <c r="J151" s="1"/>
      <c r="K151" s="1"/>
      <c r="L151" s="1"/>
      <c r="M151" s="1"/>
      <c r="N151" s="1"/>
      <c r="O151" s="1"/>
      <c r="P151" s="1"/>
      <c r="Q151" s="1"/>
      <c r="R151" s="1"/>
      <c r="S151" s="1"/>
      <c r="T151" s="1"/>
    </row>
    <row r="152" spans="2:20">
      <c r="B152" s="66" t="str">
        <f>Calculations!A134</f>
        <v/>
      </c>
      <c r="C152" s="8">
        <f>IF(B152="",0,Calculations!B134)</f>
        <v>0</v>
      </c>
      <c r="D152" s="55">
        <f>IF(B152="",0,Calculations!I134)</f>
        <v>0</v>
      </c>
      <c r="E152" s="8" t="str">
        <f>IF(B152="","",IF(Calculations!C134=1,"Yes","No"))</f>
        <v/>
      </c>
      <c r="F152" s="8" t="str">
        <f>IF(B152="","",IF(Calculations!E134=1,"Yes","No"))</f>
        <v/>
      </c>
      <c r="G152" s="8" t="str">
        <f>IF(B152="","",IF(Calculations!F134=1,"Yes","No"))</f>
        <v/>
      </c>
      <c r="H152" s="8" t="str">
        <f>IF(B152="","",IF(Calculations!G134=1,"Yes","No"))</f>
        <v/>
      </c>
      <c r="I152" s="1"/>
      <c r="J152" s="1"/>
      <c r="K152" s="1"/>
      <c r="L152" s="1"/>
      <c r="M152" s="1"/>
      <c r="N152" s="1"/>
      <c r="O152" s="1"/>
      <c r="P152" s="1"/>
      <c r="Q152" s="1"/>
      <c r="R152" s="1"/>
      <c r="S152" s="1"/>
      <c r="T152" s="1"/>
    </row>
    <row r="153" spans="2:20">
      <c r="B153" s="66" t="str">
        <f>Calculations!A135</f>
        <v/>
      </c>
      <c r="C153" s="8">
        <f>IF(B153="",0,Calculations!B135)</f>
        <v>0</v>
      </c>
      <c r="D153" s="55">
        <f>IF(B153="",0,Calculations!I135)</f>
        <v>0</v>
      </c>
      <c r="E153" s="8" t="str">
        <f>IF(B153="","",IF(Calculations!C135=1,"Yes","No"))</f>
        <v/>
      </c>
      <c r="F153" s="8" t="str">
        <f>IF(B153="","",IF(Calculations!E135=1,"Yes","No"))</f>
        <v/>
      </c>
      <c r="G153" s="8" t="str">
        <f>IF(B153="","",IF(Calculations!F135=1,"Yes","No"))</f>
        <v/>
      </c>
      <c r="H153" s="8" t="str">
        <f>IF(B153="","",IF(Calculations!G135=1,"Yes","No"))</f>
        <v/>
      </c>
      <c r="I153" s="1"/>
      <c r="J153" s="1"/>
      <c r="K153" s="1"/>
      <c r="L153" s="1"/>
      <c r="M153" s="1"/>
      <c r="N153" s="1"/>
      <c r="O153" s="1"/>
      <c r="P153" s="1"/>
      <c r="Q153" s="1"/>
      <c r="R153" s="1"/>
      <c r="S153" s="1"/>
      <c r="T153" s="1"/>
    </row>
    <row r="154" spans="2:20">
      <c r="B154" s="66" t="str">
        <f>Calculations!A136</f>
        <v/>
      </c>
      <c r="C154" s="8">
        <f>IF(B154="",0,Calculations!B136)</f>
        <v>0</v>
      </c>
      <c r="D154" s="55">
        <f>IF(B154="",0,Calculations!I136)</f>
        <v>0</v>
      </c>
      <c r="E154" s="8" t="str">
        <f>IF(B154="","",IF(Calculations!C136=1,"Yes","No"))</f>
        <v/>
      </c>
      <c r="F154" s="8" t="str">
        <f>IF(B154="","",IF(Calculations!E136=1,"Yes","No"))</f>
        <v/>
      </c>
      <c r="G154" s="8" t="str">
        <f>IF(B154="","",IF(Calculations!F136=1,"Yes","No"))</f>
        <v/>
      </c>
      <c r="H154" s="8" t="str">
        <f>IF(B154="","",IF(Calculations!G136=1,"Yes","No"))</f>
        <v/>
      </c>
      <c r="I154" s="1"/>
      <c r="J154" s="1"/>
      <c r="K154" s="1"/>
      <c r="L154" s="1"/>
      <c r="M154" s="1"/>
      <c r="N154" s="1"/>
      <c r="O154" s="1"/>
      <c r="P154" s="1"/>
      <c r="Q154" s="1"/>
      <c r="R154" s="1"/>
      <c r="S154" s="1"/>
      <c r="T154" s="1"/>
    </row>
    <row r="155" spans="2:20">
      <c r="B155" s="66" t="str">
        <f>Calculations!A137</f>
        <v/>
      </c>
      <c r="C155" s="8">
        <f>IF(B155="",0,Calculations!B137)</f>
        <v>0</v>
      </c>
      <c r="D155" s="55">
        <f>IF(B155="",0,Calculations!I137)</f>
        <v>0</v>
      </c>
      <c r="E155" s="8" t="str">
        <f>IF(B155="","",IF(Calculations!C137=1,"Yes","No"))</f>
        <v/>
      </c>
      <c r="F155" s="8" t="str">
        <f>IF(B155="","",IF(Calculations!E137=1,"Yes","No"))</f>
        <v/>
      </c>
      <c r="G155" s="8" t="str">
        <f>IF(B155="","",IF(Calculations!F137=1,"Yes","No"))</f>
        <v/>
      </c>
      <c r="H155" s="8" t="str">
        <f>IF(B155="","",IF(Calculations!G137=1,"Yes","No"))</f>
        <v/>
      </c>
      <c r="I155" s="1"/>
      <c r="J155" s="1"/>
      <c r="K155" s="1"/>
      <c r="L155" s="1"/>
      <c r="M155" s="1"/>
      <c r="N155" s="1"/>
      <c r="O155" s="1"/>
      <c r="P155" s="1"/>
      <c r="Q155" s="1"/>
      <c r="R155" s="1"/>
      <c r="S155" s="1"/>
      <c r="T155" s="1"/>
    </row>
    <row r="156" spans="2:20">
      <c r="B156" s="66" t="str">
        <f>Calculations!A138</f>
        <v/>
      </c>
      <c r="C156" s="8">
        <f>IF(B156="",0,Calculations!B138)</f>
        <v>0</v>
      </c>
      <c r="D156" s="55">
        <f>IF(B156="",0,Calculations!I138)</f>
        <v>0</v>
      </c>
      <c r="E156" s="8" t="str">
        <f>IF(B156="","",IF(Calculations!C138=1,"Yes","No"))</f>
        <v/>
      </c>
      <c r="F156" s="8" t="str">
        <f>IF(B156="","",IF(Calculations!E138=1,"Yes","No"))</f>
        <v/>
      </c>
      <c r="G156" s="8" t="str">
        <f>IF(B156="","",IF(Calculations!F138=1,"Yes","No"))</f>
        <v/>
      </c>
      <c r="H156" s="8" t="str">
        <f>IF(B156="","",IF(Calculations!G138=1,"Yes","No"))</f>
        <v/>
      </c>
      <c r="I156" s="1"/>
      <c r="J156" s="1"/>
      <c r="K156" s="1"/>
      <c r="L156" s="1"/>
      <c r="M156" s="1"/>
      <c r="N156" s="1"/>
      <c r="O156" s="1"/>
      <c r="P156" s="1"/>
      <c r="Q156" s="1"/>
      <c r="R156" s="1"/>
      <c r="S156" s="1"/>
      <c r="T156" s="1"/>
    </row>
    <row r="157" spans="2:20">
      <c r="B157" s="66" t="str">
        <f>Calculations!A139</f>
        <v/>
      </c>
      <c r="C157" s="8">
        <f>IF(B157="",0,Calculations!B139)</f>
        <v>0</v>
      </c>
      <c r="D157" s="55">
        <f>IF(B157="",0,Calculations!I139)</f>
        <v>0</v>
      </c>
      <c r="E157" s="8" t="str">
        <f>IF(B157="","",IF(Calculations!C139=1,"Yes","No"))</f>
        <v/>
      </c>
      <c r="F157" s="8" t="str">
        <f>IF(B157="","",IF(Calculations!E139=1,"Yes","No"))</f>
        <v/>
      </c>
      <c r="G157" s="8" t="str">
        <f>IF(B157="","",IF(Calculations!F139=1,"Yes","No"))</f>
        <v/>
      </c>
      <c r="H157" s="8" t="str">
        <f>IF(B157="","",IF(Calculations!G139=1,"Yes","No"))</f>
        <v/>
      </c>
      <c r="I157" s="1"/>
      <c r="J157" s="1"/>
      <c r="K157" s="1"/>
      <c r="L157" s="1"/>
      <c r="M157" s="1"/>
      <c r="N157" s="1"/>
      <c r="O157" s="1"/>
      <c r="P157" s="1"/>
      <c r="Q157" s="1"/>
      <c r="R157" s="1"/>
      <c r="S157" s="1"/>
      <c r="T157" s="1"/>
    </row>
    <row r="158" spans="2:20">
      <c r="B158" s="66" t="str">
        <f>Calculations!A140</f>
        <v/>
      </c>
      <c r="C158" s="8">
        <f>IF(B158="",0,Calculations!B140)</f>
        <v>0</v>
      </c>
      <c r="D158" s="55">
        <f>IF(B158="",0,Calculations!I140)</f>
        <v>0</v>
      </c>
      <c r="E158" s="8" t="str">
        <f>IF(B158="","",IF(Calculations!C140=1,"Yes","No"))</f>
        <v/>
      </c>
      <c r="F158" s="8" t="str">
        <f>IF(B158="","",IF(Calculations!E140=1,"Yes","No"))</f>
        <v/>
      </c>
      <c r="G158" s="8" t="str">
        <f>IF(B158="","",IF(Calculations!F140=1,"Yes","No"))</f>
        <v/>
      </c>
      <c r="H158" s="8" t="str">
        <f>IF(B158="","",IF(Calculations!G140=1,"Yes","No"))</f>
        <v/>
      </c>
      <c r="I158" s="1"/>
      <c r="J158" s="1"/>
      <c r="K158" s="1"/>
      <c r="L158" s="1"/>
      <c r="M158" s="1"/>
      <c r="N158" s="1"/>
      <c r="O158" s="1"/>
      <c r="P158" s="1"/>
      <c r="Q158" s="1"/>
      <c r="R158" s="1"/>
      <c r="S158" s="1"/>
      <c r="T158" s="1"/>
    </row>
    <row r="159" spans="2:20">
      <c r="B159" s="66" t="str">
        <f>Calculations!A141</f>
        <v/>
      </c>
      <c r="C159" s="8">
        <f>IF(B159="",0,Calculations!B141)</f>
        <v>0</v>
      </c>
      <c r="D159" s="55">
        <f>IF(B159="",0,Calculations!I141)</f>
        <v>0</v>
      </c>
      <c r="E159" s="8" t="str">
        <f>IF(B159="","",IF(Calculations!C141=1,"Yes","No"))</f>
        <v/>
      </c>
      <c r="F159" s="8" t="str">
        <f>IF(B159="","",IF(Calculations!E141=1,"Yes","No"))</f>
        <v/>
      </c>
      <c r="G159" s="8" t="str">
        <f>IF(B159="","",IF(Calculations!F141=1,"Yes","No"))</f>
        <v/>
      </c>
      <c r="H159" s="8" t="str">
        <f>IF(B159="","",IF(Calculations!G141=1,"Yes","No"))</f>
        <v/>
      </c>
      <c r="I159" s="1"/>
      <c r="J159" s="1"/>
      <c r="K159" s="1"/>
      <c r="L159" s="1"/>
      <c r="M159" s="1"/>
      <c r="N159" s="1"/>
      <c r="O159" s="1"/>
      <c r="P159" s="1"/>
      <c r="Q159" s="1"/>
      <c r="R159" s="1"/>
      <c r="S159" s="1"/>
      <c r="T159" s="1"/>
    </row>
    <row r="160" spans="2:20">
      <c r="B160" s="66" t="str">
        <f>Calculations!A142</f>
        <v/>
      </c>
      <c r="C160" s="8">
        <f>IF(B160="",0,Calculations!B142)</f>
        <v>0</v>
      </c>
      <c r="D160" s="55">
        <f>IF(B160="",0,Calculations!I142)</f>
        <v>0</v>
      </c>
      <c r="E160" s="8" t="str">
        <f>IF(B160="","",IF(Calculations!C142=1,"Yes","No"))</f>
        <v/>
      </c>
      <c r="F160" s="8" t="str">
        <f>IF(B160="","",IF(Calculations!E142=1,"Yes","No"))</f>
        <v/>
      </c>
      <c r="G160" s="8" t="str">
        <f>IF(B160="","",IF(Calculations!F142=1,"Yes","No"))</f>
        <v/>
      </c>
      <c r="H160" s="8" t="str">
        <f>IF(B160="","",IF(Calculations!G142=1,"Yes","No"))</f>
        <v/>
      </c>
      <c r="I160" s="1"/>
      <c r="J160" s="1"/>
      <c r="K160" s="1"/>
      <c r="L160" s="1"/>
      <c r="M160" s="1"/>
      <c r="N160" s="1"/>
      <c r="O160" s="1"/>
      <c r="P160" s="1"/>
      <c r="Q160" s="1"/>
      <c r="R160" s="1"/>
      <c r="S160" s="1"/>
      <c r="T160" s="1"/>
    </row>
    <row r="161" spans="2:20">
      <c r="B161" s="66" t="str">
        <f>Calculations!A143</f>
        <v/>
      </c>
      <c r="C161" s="8">
        <f>IF(B161="",0,Calculations!B143)</f>
        <v>0</v>
      </c>
      <c r="D161" s="55">
        <f>IF(B161="",0,Calculations!I143)</f>
        <v>0</v>
      </c>
      <c r="E161" s="8" t="str">
        <f>IF(B161="","",IF(Calculations!C143=1,"Yes","No"))</f>
        <v/>
      </c>
      <c r="F161" s="8" t="str">
        <f>IF(B161="","",IF(Calculations!E143=1,"Yes","No"))</f>
        <v/>
      </c>
      <c r="G161" s="8" t="str">
        <f>IF(B161="","",IF(Calculations!F143=1,"Yes","No"))</f>
        <v/>
      </c>
      <c r="H161" s="8" t="str">
        <f>IF(B161="","",IF(Calculations!G143=1,"Yes","No"))</f>
        <v/>
      </c>
      <c r="I161" s="1"/>
      <c r="J161" s="1"/>
      <c r="K161" s="1"/>
      <c r="L161" s="1"/>
      <c r="M161" s="1"/>
      <c r="N161" s="1"/>
      <c r="O161" s="1"/>
      <c r="P161" s="1"/>
      <c r="Q161" s="1"/>
      <c r="R161" s="1"/>
      <c r="S161" s="1"/>
      <c r="T161" s="1"/>
    </row>
    <row r="162" spans="2:20">
      <c r="B162" s="66" t="str">
        <f>Calculations!A144</f>
        <v/>
      </c>
      <c r="C162" s="8">
        <f>IF(B162="",0,Calculations!B144)</f>
        <v>0</v>
      </c>
      <c r="D162" s="55">
        <f>IF(B162="",0,Calculations!I144)</f>
        <v>0</v>
      </c>
      <c r="E162" s="8" t="str">
        <f>IF(B162="","",IF(Calculations!C144=1,"Yes","No"))</f>
        <v/>
      </c>
      <c r="F162" s="8" t="str">
        <f>IF(B162="","",IF(Calculations!E144=1,"Yes","No"))</f>
        <v/>
      </c>
      <c r="G162" s="8" t="str">
        <f>IF(B162="","",IF(Calculations!F144=1,"Yes","No"))</f>
        <v/>
      </c>
      <c r="H162" s="8" t="str">
        <f>IF(B162="","",IF(Calculations!G144=1,"Yes","No"))</f>
        <v/>
      </c>
      <c r="I162" s="1"/>
      <c r="J162" s="1"/>
      <c r="K162" s="1"/>
      <c r="L162" s="1"/>
      <c r="M162" s="1"/>
      <c r="N162" s="1"/>
      <c r="O162" s="1"/>
      <c r="P162" s="1"/>
      <c r="Q162" s="1"/>
      <c r="R162" s="1"/>
      <c r="S162" s="1"/>
      <c r="T162" s="1"/>
    </row>
    <row r="163" spans="2:20">
      <c r="B163" s="66" t="str">
        <f>Calculations!A145</f>
        <v/>
      </c>
      <c r="C163" s="8">
        <f>IF(B163="",0,Calculations!B145)</f>
        <v>0</v>
      </c>
      <c r="D163" s="55">
        <f>IF(B163="",0,Calculations!I145)</f>
        <v>0</v>
      </c>
      <c r="E163" s="8" t="str">
        <f>IF(B163="","",IF(Calculations!C145=1,"Yes","No"))</f>
        <v/>
      </c>
      <c r="F163" s="8" t="str">
        <f>IF(B163="","",IF(Calculations!E145=1,"Yes","No"))</f>
        <v/>
      </c>
      <c r="G163" s="8" t="str">
        <f>IF(B163="","",IF(Calculations!F145=1,"Yes","No"))</f>
        <v/>
      </c>
      <c r="H163" s="8" t="str">
        <f>IF(B163="","",IF(Calculations!G145=1,"Yes","No"))</f>
        <v/>
      </c>
      <c r="I163" s="1"/>
      <c r="J163" s="1"/>
      <c r="K163" s="1"/>
      <c r="L163" s="1"/>
      <c r="M163" s="1"/>
      <c r="N163" s="1"/>
      <c r="O163" s="1"/>
      <c r="P163" s="1"/>
      <c r="Q163" s="1"/>
      <c r="R163" s="1"/>
      <c r="S163" s="1"/>
      <c r="T163" s="1"/>
    </row>
    <row r="164" spans="2:20">
      <c r="B164" s="66" t="str">
        <f>Calculations!A146</f>
        <v/>
      </c>
      <c r="C164" s="8">
        <f>IF(B164="",0,Calculations!B146)</f>
        <v>0</v>
      </c>
      <c r="D164" s="55">
        <f>IF(B164="",0,Calculations!I146)</f>
        <v>0</v>
      </c>
      <c r="E164" s="8" t="str">
        <f>IF(B164="","",IF(Calculations!C146=1,"Yes","No"))</f>
        <v/>
      </c>
      <c r="F164" s="8" t="str">
        <f>IF(B164="","",IF(Calculations!E146=1,"Yes","No"))</f>
        <v/>
      </c>
      <c r="G164" s="8" t="str">
        <f>IF(B164="","",IF(Calculations!F146=1,"Yes","No"))</f>
        <v/>
      </c>
      <c r="H164" s="8" t="str">
        <f>IF(B164="","",IF(Calculations!G146=1,"Yes","No"))</f>
        <v/>
      </c>
      <c r="I164" s="1"/>
      <c r="J164" s="1"/>
      <c r="K164" s="1"/>
      <c r="L164" s="1"/>
      <c r="M164" s="1"/>
      <c r="N164" s="1"/>
      <c r="O164" s="1"/>
      <c r="P164" s="1"/>
      <c r="Q164" s="1"/>
      <c r="R164" s="1"/>
      <c r="S164" s="1"/>
      <c r="T164" s="1"/>
    </row>
    <row r="165" spans="2:20">
      <c r="B165" s="66" t="str">
        <f>Calculations!A147</f>
        <v/>
      </c>
      <c r="C165" s="8">
        <f>IF(B165="",0,Calculations!B147)</f>
        <v>0</v>
      </c>
      <c r="D165" s="55">
        <f>IF(B165="",0,Calculations!I147)</f>
        <v>0</v>
      </c>
      <c r="E165" s="8" t="str">
        <f>IF(B165="","",IF(Calculations!C147=1,"Yes","No"))</f>
        <v/>
      </c>
      <c r="F165" s="8" t="str">
        <f>IF(B165="","",IF(Calculations!E147=1,"Yes","No"))</f>
        <v/>
      </c>
      <c r="G165" s="8" t="str">
        <f>IF(B165="","",IF(Calculations!F147=1,"Yes","No"))</f>
        <v/>
      </c>
      <c r="H165" s="8" t="str">
        <f>IF(B165="","",IF(Calculations!G147=1,"Yes","No"))</f>
        <v/>
      </c>
      <c r="I165" s="1"/>
      <c r="J165" s="1"/>
      <c r="K165" s="1"/>
      <c r="L165" s="1"/>
      <c r="M165" s="1"/>
      <c r="N165" s="1"/>
      <c r="O165" s="1"/>
      <c r="P165" s="1"/>
      <c r="Q165" s="1"/>
      <c r="R165" s="1"/>
      <c r="S165" s="1"/>
      <c r="T165" s="1"/>
    </row>
    <row r="166" spans="2:20">
      <c r="B166" s="66" t="str">
        <f>Calculations!A148</f>
        <v/>
      </c>
      <c r="C166" s="8">
        <f>IF(B166="",0,Calculations!B148)</f>
        <v>0</v>
      </c>
      <c r="D166" s="55">
        <f>IF(B166="",0,Calculations!I148)</f>
        <v>0</v>
      </c>
      <c r="E166" s="8" t="str">
        <f>IF(B166="","",IF(Calculations!C148=1,"Yes","No"))</f>
        <v/>
      </c>
      <c r="F166" s="8" t="str">
        <f>IF(B166="","",IF(Calculations!E148=1,"Yes","No"))</f>
        <v/>
      </c>
      <c r="G166" s="8" t="str">
        <f>IF(B166="","",IF(Calculations!F148=1,"Yes","No"))</f>
        <v/>
      </c>
      <c r="H166" s="8" t="str">
        <f>IF(B166="","",IF(Calculations!G148=1,"Yes","No"))</f>
        <v/>
      </c>
      <c r="I166" s="1"/>
      <c r="J166" s="1"/>
      <c r="K166" s="1"/>
      <c r="L166" s="1"/>
      <c r="M166" s="1"/>
      <c r="N166" s="1"/>
      <c r="O166" s="1"/>
      <c r="P166" s="1"/>
      <c r="Q166" s="1"/>
      <c r="R166" s="1"/>
      <c r="S166" s="1"/>
      <c r="T166" s="1"/>
    </row>
    <row r="167" spans="2:20">
      <c r="B167" s="66" t="str">
        <f>Calculations!A149</f>
        <v/>
      </c>
      <c r="C167" s="8">
        <f>IF(B167="",0,Calculations!B149)</f>
        <v>0</v>
      </c>
      <c r="D167" s="55">
        <f>IF(B167="",0,Calculations!I149)</f>
        <v>0</v>
      </c>
      <c r="E167" s="8" t="str">
        <f>IF(B167="","",IF(Calculations!C149=1,"Yes","No"))</f>
        <v/>
      </c>
      <c r="F167" s="8" t="str">
        <f>IF(B167="","",IF(Calculations!E149=1,"Yes","No"))</f>
        <v/>
      </c>
      <c r="G167" s="8" t="str">
        <f>IF(B167="","",IF(Calculations!F149=1,"Yes","No"))</f>
        <v/>
      </c>
      <c r="H167" s="8" t="str">
        <f>IF(B167="","",IF(Calculations!G149=1,"Yes","No"))</f>
        <v/>
      </c>
      <c r="I167" s="1"/>
      <c r="J167" s="1"/>
      <c r="K167" s="1"/>
      <c r="L167" s="1"/>
      <c r="M167" s="1"/>
      <c r="N167" s="1"/>
      <c r="O167" s="1"/>
      <c r="P167" s="1"/>
      <c r="Q167" s="1"/>
      <c r="R167" s="1"/>
      <c r="S167" s="1"/>
      <c r="T167" s="1"/>
    </row>
    <row r="168" spans="2:20">
      <c r="B168" s="66" t="str">
        <f>Calculations!A150</f>
        <v/>
      </c>
      <c r="C168" s="8">
        <f>IF(B168="",0,Calculations!B150)</f>
        <v>0</v>
      </c>
      <c r="D168" s="55">
        <f>IF(B168="",0,Calculations!I150)</f>
        <v>0</v>
      </c>
      <c r="E168" s="8" t="str">
        <f>IF(B168="","",IF(Calculations!C150=1,"Yes","No"))</f>
        <v/>
      </c>
      <c r="F168" s="8" t="str">
        <f>IF(B168="","",IF(Calculations!E150=1,"Yes","No"))</f>
        <v/>
      </c>
      <c r="G168" s="8" t="str">
        <f>IF(B168="","",IF(Calculations!F150=1,"Yes","No"))</f>
        <v/>
      </c>
      <c r="H168" s="8" t="str">
        <f>IF(B168="","",IF(Calculations!G150=1,"Yes","No"))</f>
        <v/>
      </c>
      <c r="I168" s="1"/>
      <c r="J168" s="1"/>
      <c r="K168" s="1"/>
      <c r="L168" s="1"/>
      <c r="M168" s="1"/>
      <c r="N168" s="1"/>
      <c r="O168" s="1"/>
      <c r="P168" s="1"/>
      <c r="Q168" s="1"/>
      <c r="R168" s="1"/>
      <c r="S168" s="1"/>
      <c r="T168" s="1"/>
    </row>
    <row r="169" spans="2:20">
      <c r="B169" s="66" t="str">
        <f>Calculations!A151</f>
        <v/>
      </c>
      <c r="C169" s="8">
        <f>IF(B169="",0,Calculations!B151)</f>
        <v>0</v>
      </c>
      <c r="D169" s="55">
        <f>IF(B169="",0,Calculations!I151)</f>
        <v>0</v>
      </c>
      <c r="E169" s="8" t="str">
        <f>IF(B169="","",IF(Calculations!C151=1,"Yes","No"))</f>
        <v/>
      </c>
      <c r="F169" s="8" t="str">
        <f>IF(B169="","",IF(Calculations!E151=1,"Yes","No"))</f>
        <v/>
      </c>
      <c r="G169" s="8" t="str">
        <f>IF(B169="","",IF(Calculations!F151=1,"Yes","No"))</f>
        <v/>
      </c>
      <c r="H169" s="8" t="str">
        <f>IF(B169="","",IF(Calculations!G151=1,"Yes","No"))</f>
        <v/>
      </c>
      <c r="I169" s="1"/>
      <c r="J169" s="1"/>
      <c r="K169" s="1"/>
      <c r="L169" s="1"/>
      <c r="M169" s="1"/>
      <c r="N169" s="1"/>
      <c r="O169" s="1"/>
      <c r="P169" s="1"/>
      <c r="Q169" s="1"/>
      <c r="R169" s="1"/>
      <c r="S169" s="1"/>
      <c r="T169" s="1"/>
    </row>
    <row r="170" spans="2:20">
      <c r="B170" s="66" t="str">
        <f>Calculations!A152</f>
        <v/>
      </c>
      <c r="C170" s="8">
        <f>IF(B170="",0,Calculations!B152)</f>
        <v>0</v>
      </c>
      <c r="D170" s="55">
        <f>IF(B170="",0,Calculations!I152)</f>
        <v>0</v>
      </c>
      <c r="E170" s="8" t="str">
        <f>IF(B170="","",IF(Calculations!C152=1,"Yes","No"))</f>
        <v/>
      </c>
      <c r="F170" s="8" t="str">
        <f>IF(B170="","",IF(Calculations!E152=1,"Yes","No"))</f>
        <v/>
      </c>
      <c r="G170" s="8" t="str">
        <f>IF(B170="","",IF(Calculations!F152=1,"Yes","No"))</f>
        <v/>
      </c>
      <c r="H170" s="8" t="str">
        <f>IF(B170="","",IF(Calculations!G152=1,"Yes","No"))</f>
        <v/>
      </c>
      <c r="I170" s="1"/>
      <c r="J170" s="1"/>
      <c r="K170" s="1"/>
      <c r="L170" s="1"/>
      <c r="M170" s="1"/>
      <c r="N170" s="1"/>
      <c r="O170" s="1"/>
      <c r="P170" s="1"/>
      <c r="Q170" s="1"/>
      <c r="R170" s="1"/>
      <c r="S170" s="1"/>
      <c r="T170" s="1"/>
    </row>
    <row r="171" spans="2:20">
      <c r="B171" s="66" t="str">
        <f>Calculations!A153</f>
        <v/>
      </c>
      <c r="C171" s="8">
        <f>IF(B171="",0,Calculations!B153)</f>
        <v>0</v>
      </c>
      <c r="D171" s="55">
        <f>IF(B171="",0,Calculations!I153)</f>
        <v>0</v>
      </c>
      <c r="E171" s="8" t="str">
        <f>IF(B171="","",IF(Calculations!C153=1,"Yes","No"))</f>
        <v/>
      </c>
      <c r="F171" s="8" t="str">
        <f>IF(B171="","",IF(Calculations!E153=1,"Yes","No"))</f>
        <v/>
      </c>
      <c r="G171" s="8" t="str">
        <f>IF(B171="","",IF(Calculations!F153=1,"Yes","No"))</f>
        <v/>
      </c>
      <c r="H171" s="8" t="str">
        <f>IF(B171="","",IF(Calculations!G153=1,"Yes","No"))</f>
        <v/>
      </c>
      <c r="I171" s="1"/>
      <c r="J171" s="1"/>
      <c r="K171" s="1"/>
      <c r="L171" s="1"/>
      <c r="M171" s="1"/>
      <c r="N171" s="1"/>
      <c r="O171" s="1"/>
      <c r="P171" s="1"/>
      <c r="Q171" s="1"/>
      <c r="R171" s="1"/>
      <c r="S171" s="1"/>
      <c r="T171" s="1"/>
    </row>
    <row r="172" spans="2:20">
      <c r="B172" s="66" t="str">
        <f>Calculations!A154</f>
        <v/>
      </c>
      <c r="C172" s="8">
        <f>IF(B172="",0,Calculations!B154)</f>
        <v>0</v>
      </c>
      <c r="D172" s="55">
        <f>IF(B172="",0,Calculations!I154)</f>
        <v>0</v>
      </c>
      <c r="E172" s="8" t="str">
        <f>IF(B172="","",IF(Calculations!C154=1,"Yes","No"))</f>
        <v/>
      </c>
      <c r="F172" s="8" t="str">
        <f>IF(B172="","",IF(Calculations!E154=1,"Yes","No"))</f>
        <v/>
      </c>
      <c r="G172" s="8" t="str">
        <f>IF(B172="","",IF(Calculations!F154=1,"Yes","No"))</f>
        <v/>
      </c>
      <c r="H172" s="8" t="str">
        <f>IF(B172="","",IF(Calculations!G154=1,"Yes","No"))</f>
        <v/>
      </c>
      <c r="I172" s="1"/>
      <c r="J172" s="1"/>
      <c r="K172" s="1"/>
      <c r="L172" s="1"/>
      <c r="M172" s="1"/>
      <c r="N172" s="1"/>
      <c r="O172" s="1"/>
      <c r="P172" s="1"/>
      <c r="Q172" s="1"/>
      <c r="R172" s="1"/>
      <c r="S172" s="1"/>
      <c r="T172" s="1"/>
    </row>
    <row r="173" spans="2:20">
      <c r="B173" s="66" t="str">
        <f>Calculations!A155</f>
        <v/>
      </c>
      <c r="C173" s="8">
        <f>IF(B173="",0,Calculations!B155)</f>
        <v>0</v>
      </c>
      <c r="D173" s="55">
        <f>IF(B173="",0,Calculations!I155)</f>
        <v>0</v>
      </c>
      <c r="E173" s="8" t="str">
        <f>IF(B173="","",IF(Calculations!C155=1,"Yes","No"))</f>
        <v/>
      </c>
      <c r="F173" s="8" t="str">
        <f>IF(B173="","",IF(Calculations!E155=1,"Yes","No"))</f>
        <v/>
      </c>
      <c r="G173" s="8" t="str">
        <f>IF(B173="","",IF(Calculations!F155=1,"Yes","No"))</f>
        <v/>
      </c>
      <c r="H173" s="8" t="str">
        <f>IF(B173="","",IF(Calculations!G155=1,"Yes","No"))</f>
        <v/>
      </c>
      <c r="I173" s="1"/>
      <c r="J173" s="1"/>
      <c r="K173" s="1"/>
      <c r="L173" s="1"/>
      <c r="M173" s="1"/>
      <c r="N173" s="1"/>
      <c r="O173" s="1"/>
      <c r="P173" s="1"/>
      <c r="Q173" s="1"/>
      <c r="R173" s="1"/>
      <c r="S173" s="1"/>
      <c r="T173" s="1"/>
    </row>
    <row r="174" spans="2:20">
      <c r="B174" s="66" t="str">
        <f>Calculations!A156</f>
        <v/>
      </c>
      <c r="C174" s="8">
        <f>IF(B174="",0,Calculations!B156)</f>
        <v>0</v>
      </c>
      <c r="D174" s="55">
        <f>IF(B174="",0,Calculations!I156)</f>
        <v>0</v>
      </c>
      <c r="E174" s="8" t="str">
        <f>IF(B174="","",IF(Calculations!C156=1,"Yes","No"))</f>
        <v/>
      </c>
      <c r="F174" s="8" t="str">
        <f>IF(B174="","",IF(Calculations!E156=1,"Yes","No"))</f>
        <v/>
      </c>
      <c r="G174" s="8" t="str">
        <f>IF(B174="","",IF(Calculations!F156=1,"Yes","No"))</f>
        <v/>
      </c>
      <c r="H174" s="8" t="str">
        <f>IF(B174="","",IF(Calculations!G156=1,"Yes","No"))</f>
        <v/>
      </c>
      <c r="I174" s="1"/>
      <c r="J174" s="1"/>
      <c r="K174" s="1"/>
      <c r="L174" s="1"/>
      <c r="M174" s="1"/>
      <c r="N174" s="1"/>
      <c r="O174" s="1"/>
      <c r="P174" s="1"/>
      <c r="Q174" s="1"/>
      <c r="R174" s="1"/>
      <c r="S174" s="1"/>
      <c r="T174" s="1"/>
    </row>
    <row r="175" spans="2:20">
      <c r="B175" s="66" t="str">
        <f>Calculations!A157</f>
        <v/>
      </c>
      <c r="C175" s="8">
        <f>IF(B175="",0,Calculations!B157)</f>
        <v>0</v>
      </c>
      <c r="D175" s="55">
        <f>IF(B175="",0,Calculations!I157)</f>
        <v>0</v>
      </c>
      <c r="E175" s="8" t="str">
        <f>IF(B175="","",IF(Calculations!C157=1,"Yes","No"))</f>
        <v/>
      </c>
      <c r="F175" s="8" t="str">
        <f>IF(B175="","",IF(Calculations!E157=1,"Yes","No"))</f>
        <v/>
      </c>
      <c r="G175" s="8" t="str">
        <f>IF(B175="","",IF(Calculations!F157=1,"Yes","No"))</f>
        <v/>
      </c>
      <c r="H175" s="8" t="str">
        <f>IF(B175="","",IF(Calculations!G157=1,"Yes","No"))</f>
        <v/>
      </c>
      <c r="I175" s="1"/>
      <c r="J175" s="1"/>
      <c r="K175" s="1"/>
      <c r="L175" s="1"/>
      <c r="M175" s="1"/>
      <c r="N175" s="1"/>
      <c r="O175" s="1"/>
      <c r="P175" s="1"/>
      <c r="Q175" s="1"/>
      <c r="R175" s="1"/>
      <c r="S175" s="1"/>
      <c r="T175" s="1"/>
    </row>
    <row r="176" spans="2:20">
      <c r="B176" s="66" t="str">
        <f>Calculations!A158</f>
        <v/>
      </c>
      <c r="C176" s="8">
        <f>IF(B176="",0,Calculations!B158)</f>
        <v>0</v>
      </c>
      <c r="D176" s="55">
        <f>IF(B176="",0,Calculations!I158)</f>
        <v>0</v>
      </c>
      <c r="E176" s="8" t="str">
        <f>IF(B176="","",IF(Calculations!C158=1,"Yes","No"))</f>
        <v/>
      </c>
      <c r="F176" s="8" t="str">
        <f>IF(B176="","",IF(Calculations!E158=1,"Yes","No"))</f>
        <v/>
      </c>
      <c r="G176" s="8" t="str">
        <f>IF(B176="","",IF(Calculations!F158=1,"Yes","No"))</f>
        <v/>
      </c>
      <c r="H176" s="8" t="str">
        <f>IF(B176="","",IF(Calculations!G158=1,"Yes","No"))</f>
        <v/>
      </c>
      <c r="I176" s="1"/>
      <c r="J176" s="1"/>
      <c r="K176" s="1"/>
      <c r="L176" s="1"/>
      <c r="M176" s="1"/>
      <c r="N176" s="1"/>
      <c r="O176" s="1"/>
      <c r="P176" s="1"/>
      <c r="Q176" s="1"/>
      <c r="R176" s="1"/>
      <c r="S176" s="1"/>
      <c r="T176" s="1"/>
    </row>
    <row r="177" spans="2:20">
      <c r="B177" s="66" t="str">
        <f>Calculations!A159</f>
        <v/>
      </c>
      <c r="C177" s="8">
        <f>IF(B177="",0,Calculations!B159)</f>
        <v>0</v>
      </c>
      <c r="D177" s="55">
        <f>IF(B177="",0,Calculations!I159)</f>
        <v>0</v>
      </c>
      <c r="E177" s="8" t="str">
        <f>IF(B177="","",IF(Calculations!C159=1,"Yes","No"))</f>
        <v/>
      </c>
      <c r="F177" s="8" t="str">
        <f>IF(B177="","",IF(Calculations!E159=1,"Yes","No"))</f>
        <v/>
      </c>
      <c r="G177" s="8" t="str">
        <f>IF(B177="","",IF(Calculations!F159=1,"Yes","No"))</f>
        <v/>
      </c>
      <c r="H177" s="8" t="str">
        <f>IF(B177="","",IF(Calculations!G159=1,"Yes","No"))</f>
        <v/>
      </c>
      <c r="I177" s="1"/>
      <c r="J177" s="1"/>
      <c r="K177" s="1"/>
      <c r="L177" s="1"/>
      <c r="M177" s="1"/>
      <c r="N177" s="1"/>
      <c r="O177" s="1"/>
      <c r="P177" s="1"/>
      <c r="Q177" s="1"/>
      <c r="R177" s="1"/>
      <c r="S177" s="1"/>
      <c r="T177" s="1"/>
    </row>
    <row r="178" spans="2:20">
      <c r="B178" s="66" t="str">
        <f>Calculations!A160</f>
        <v/>
      </c>
      <c r="C178" s="8">
        <f>IF(B178="",0,Calculations!B160)</f>
        <v>0</v>
      </c>
      <c r="D178" s="55">
        <f>IF(B178="",0,Calculations!I160)</f>
        <v>0</v>
      </c>
      <c r="E178" s="8" t="str">
        <f>IF(B178="","",IF(Calculations!C160=1,"Yes","No"))</f>
        <v/>
      </c>
      <c r="F178" s="8" t="str">
        <f>IF(B178="","",IF(Calculations!E160=1,"Yes","No"))</f>
        <v/>
      </c>
      <c r="G178" s="8" t="str">
        <f>IF(B178="","",IF(Calculations!F160=1,"Yes","No"))</f>
        <v/>
      </c>
      <c r="H178" s="8" t="str">
        <f>IF(B178="","",IF(Calculations!G160=1,"Yes","No"))</f>
        <v/>
      </c>
      <c r="I178" s="1"/>
      <c r="J178" s="1"/>
      <c r="K178" s="1"/>
      <c r="L178" s="1"/>
      <c r="M178" s="1"/>
      <c r="N178" s="1"/>
      <c r="O178" s="1"/>
      <c r="P178" s="1"/>
      <c r="Q178" s="1"/>
      <c r="R178" s="1"/>
      <c r="S178" s="1"/>
      <c r="T178" s="1"/>
    </row>
    <row r="179" spans="2:20">
      <c r="B179" s="66" t="str">
        <f>Calculations!A161</f>
        <v/>
      </c>
      <c r="C179" s="8">
        <f>IF(B179="",0,Calculations!B161)</f>
        <v>0</v>
      </c>
      <c r="D179" s="55">
        <f>IF(B179="",0,Calculations!I161)</f>
        <v>0</v>
      </c>
      <c r="E179" s="8" t="str">
        <f>IF(B179="","",IF(Calculations!C161=1,"Yes","No"))</f>
        <v/>
      </c>
      <c r="F179" s="8" t="str">
        <f>IF(B179="","",IF(Calculations!E161=1,"Yes","No"))</f>
        <v/>
      </c>
      <c r="G179" s="8" t="str">
        <f>IF(B179="","",IF(Calculations!F161=1,"Yes","No"))</f>
        <v/>
      </c>
      <c r="H179" s="8" t="str">
        <f>IF(B179="","",IF(Calculations!G161=1,"Yes","No"))</f>
        <v/>
      </c>
      <c r="I179" s="1"/>
      <c r="J179" s="1"/>
      <c r="K179" s="1"/>
      <c r="L179" s="1"/>
      <c r="M179" s="1"/>
      <c r="N179" s="1"/>
      <c r="O179" s="1"/>
      <c r="P179" s="1"/>
      <c r="Q179" s="1"/>
      <c r="R179" s="1"/>
      <c r="S179" s="1"/>
      <c r="T179" s="1"/>
    </row>
    <row r="180" spans="2:20">
      <c r="B180" s="66" t="str">
        <f>Calculations!A162</f>
        <v/>
      </c>
      <c r="C180" s="8">
        <f>IF(B180="",0,Calculations!B162)</f>
        <v>0</v>
      </c>
      <c r="D180" s="55">
        <f>IF(B180="",0,Calculations!I162)</f>
        <v>0</v>
      </c>
      <c r="E180" s="8" t="str">
        <f>IF(B180="","",IF(Calculations!C162=1,"Yes","No"))</f>
        <v/>
      </c>
      <c r="F180" s="8" t="str">
        <f>IF(B180="","",IF(Calculations!E162=1,"Yes","No"))</f>
        <v/>
      </c>
      <c r="G180" s="8" t="str">
        <f>IF(B180="","",IF(Calculations!F162=1,"Yes","No"))</f>
        <v/>
      </c>
      <c r="H180" s="8" t="str">
        <f>IF(B180="","",IF(Calculations!G162=1,"Yes","No"))</f>
        <v/>
      </c>
      <c r="I180" s="1"/>
      <c r="J180" s="1"/>
      <c r="K180" s="1"/>
      <c r="L180" s="1"/>
      <c r="M180" s="1"/>
      <c r="N180" s="1"/>
      <c r="O180" s="1"/>
      <c r="P180" s="1"/>
      <c r="Q180" s="1"/>
      <c r="R180" s="1"/>
      <c r="S180" s="1"/>
      <c r="T180" s="1"/>
    </row>
    <row r="181" spans="2:20">
      <c r="B181" s="66" t="str">
        <f>Calculations!A163</f>
        <v/>
      </c>
      <c r="C181" s="8">
        <f>IF(B181="",0,Calculations!B163)</f>
        <v>0</v>
      </c>
      <c r="D181" s="55">
        <f>IF(B181="",0,Calculations!I163)</f>
        <v>0</v>
      </c>
      <c r="E181" s="8" t="str">
        <f>IF(B181="","",IF(Calculations!C163=1,"Yes","No"))</f>
        <v/>
      </c>
      <c r="F181" s="8" t="str">
        <f>IF(B181="","",IF(Calculations!E163=1,"Yes","No"))</f>
        <v/>
      </c>
      <c r="G181" s="8" t="str">
        <f>IF(B181="","",IF(Calculations!F163=1,"Yes","No"))</f>
        <v/>
      </c>
      <c r="H181" s="8" t="str">
        <f>IF(B181="","",IF(Calculations!G163=1,"Yes","No"))</f>
        <v/>
      </c>
      <c r="I181" s="1"/>
      <c r="J181" s="1"/>
      <c r="K181" s="1"/>
      <c r="L181" s="1"/>
      <c r="M181" s="1"/>
      <c r="N181" s="1"/>
      <c r="O181" s="1"/>
      <c r="P181" s="1"/>
      <c r="Q181" s="1"/>
      <c r="R181" s="1"/>
      <c r="S181" s="1"/>
      <c r="T181" s="1"/>
    </row>
    <row r="182" spans="2:20">
      <c r="B182" s="66" t="str">
        <f>Calculations!A164</f>
        <v/>
      </c>
      <c r="C182" s="8">
        <f>IF(B182="",0,Calculations!B164)</f>
        <v>0</v>
      </c>
      <c r="D182" s="55">
        <f>IF(B182="",0,Calculations!I164)</f>
        <v>0</v>
      </c>
      <c r="E182" s="8" t="str">
        <f>IF(B182="","",IF(Calculations!C164=1,"Yes","No"))</f>
        <v/>
      </c>
      <c r="F182" s="8" t="str">
        <f>IF(B182="","",IF(Calculations!E164=1,"Yes","No"))</f>
        <v/>
      </c>
      <c r="G182" s="8" t="str">
        <f>IF(B182="","",IF(Calculations!F164=1,"Yes","No"))</f>
        <v/>
      </c>
      <c r="H182" s="8" t="str">
        <f>IF(B182="","",IF(Calculations!G164=1,"Yes","No"))</f>
        <v/>
      </c>
      <c r="I182" s="1"/>
      <c r="J182" s="1"/>
      <c r="K182" s="1"/>
      <c r="L182" s="1"/>
      <c r="M182" s="1"/>
      <c r="N182" s="1"/>
      <c r="O182" s="1"/>
      <c r="P182" s="1"/>
      <c r="Q182" s="1"/>
      <c r="R182" s="1"/>
      <c r="S182" s="1"/>
      <c r="T182" s="1"/>
    </row>
    <row r="183" spans="2:20">
      <c r="B183" s="66" t="str">
        <f>Calculations!A165</f>
        <v/>
      </c>
      <c r="C183" s="8">
        <f>IF(B183="",0,Calculations!B165)</f>
        <v>0</v>
      </c>
      <c r="D183" s="55">
        <f>IF(B183="",0,Calculations!I165)</f>
        <v>0</v>
      </c>
      <c r="E183" s="8" t="str">
        <f>IF(B183="","",IF(Calculations!C165=1,"Yes","No"))</f>
        <v/>
      </c>
      <c r="F183" s="8" t="str">
        <f>IF(B183="","",IF(Calculations!E165=1,"Yes","No"))</f>
        <v/>
      </c>
      <c r="G183" s="8" t="str">
        <f>IF(B183="","",IF(Calculations!F165=1,"Yes","No"))</f>
        <v/>
      </c>
      <c r="H183" s="8" t="str">
        <f>IF(B183="","",IF(Calculations!G165=1,"Yes","No"))</f>
        <v/>
      </c>
      <c r="I183" s="1"/>
      <c r="J183" s="1"/>
      <c r="K183" s="1"/>
      <c r="L183" s="1"/>
      <c r="M183" s="1"/>
      <c r="N183" s="1"/>
      <c r="O183" s="1"/>
      <c r="P183" s="1"/>
      <c r="Q183" s="1"/>
      <c r="R183" s="1"/>
      <c r="S183" s="1"/>
      <c r="T183" s="1"/>
    </row>
    <row r="184" spans="2:20">
      <c r="B184" s="66" t="str">
        <f>Calculations!A166</f>
        <v/>
      </c>
      <c r="C184" s="8">
        <f>IF(B184="",0,Calculations!B166)</f>
        <v>0</v>
      </c>
      <c r="D184" s="55">
        <f>IF(B184="",0,Calculations!I166)</f>
        <v>0</v>
      </c>
      <c r="E184" s="8" t="str">
        <f>IF(B184="","",IF(Calculations!C166=1,"Yes","No"))</f>
        <v/>
      </c>
      <c r="F184" s="8" t="str">
        <f>IF(B184="","",IF(Calculations!E166=1,"Yes","No"))</f>
        <v/>
      </c>
      <c r="G184" s="8" t="str">
        <f>IF(B184="","",IF(Calculations!F166=1,"Yes","No"))</f>
        <v/>
      </c>
      <c r="H184" s="8" t="str">
        <f>IF(B184="","",IF(Calculations!G166=1,"Yes","No"))</f>
        <v/>
      </c>
      <c r="I184" s="1"/>
      <c r="J184" s="1"/>
      <c r="K184" s="1"/>
      <c r="L184" s="1"/>
      <c r="M184" s="1"/>
      <c r="N184" s="1"/>
      <c r="O184" s="1"/>
      <c r="P184" s="1"/>
      <c r="Q184" s="1"/>
      <c r="R184" s="1"/>
      <c r="S184" s="1"/>
      <c r="T184" s="1"/>
    </row>
    <row r="185" spans="2:20">
      <c r="B185" s="66" t="str">
        <f>Calculations!A167</f>
        <v/>
      </c>
      <c r="C185" s="8">
        <f>IF(B185="",0,Calculations!B167)</f>
        <v>0</v>
      </c>
      <c r="D185" s="55">
        <f>IF(B185="",0,Calculations!I167)</f>
        <v>0</v>
      </c>
      <c r="E185" s="8" t="str">
        <f>IF(B185="","",IF(Calculations!C167=1,"Yes","No"))</f>
        <v/>
      </c>
      <c r="F185" s="8" t="str">
        <f>IF(B185="","",IF(Calculations!E167=1,"Yes","No"))</f>
        <v/>
      </c>
      <c r="G185" s="8" t="str">
        <f>IF(B185="","",IF(Calculations!F167=1,"Yes","No"))</f>
        <v/>
      </c>
      <c r="H185" s="8" t="str">
        <f>IF(B185="","",IF(Calculations!G167=1,"Yes","No"))</f>
        <v/>
      </c>
      <c r="I185" s="1"/>
      <c r="J185" s="1"/>
      <c r="K185" s="1"/>
      <c r="L185" s="1"/>
      <c r="M185" s="1"/>
      <c r="N185" s="1"/>
      <c r="O185" s="1"/>
      <c r="P185" s="1"/>
      <c r="Q185" s="1"/>
      <c r="R185" s="1"/>
      <c r="S185" s="1"/>
      <c r="T185" s="1"/>
    </row>
    <row r="186" spans="2:20">
      <c r="B186" s="66" t="str">
        <f>Calculations!A168</f>
        <v/>
      </c>
      <c r="C186" s="8">
        <f>IF(B186="",0,Calculations!B168)</f>
        <v>0</v>
      </c>
      <c r="D186" s="55">
        <f>IF(B186="",0,Calculations!I168)</f>
        <v>0</v>
      </c>
      <c r="E186" s="8" t="str">
        <f>IF(B186="","",IF(Calculations!C168=1,"Yes","No"))</f>
        <v/>
      </c>
      <c r="F186" s="8" t="str">
        <f>IF(B186="","",IF(Calculations!E168=1,"Yes","No"))</f>
        <v/>
      </c>
      <c r="G186" s="8" t="str">
        <f>IF(B186="","",IF(Calculations!F168=1,"Yes","No"))</f>
        <v/>
      </c>
      <c r="H186" s="8" t="str">
        <f>IF(B186="","",IF(Calculations!G168=1,"Yes","No"))</f>
        <v/>
      </c>
      <c r="I186" s="1"/>
      <c r="J186" s="1"/>
      <c r="K186" s="1"/>
      <c r="L186" s="1"/>
      <c r="M186" s="1"/>
      <c r="N186" s="1"/>
      <c r="O186" s="1"/>
      <c r="P186" s="1"/>
      <c r="Q186" s="1"/>
      <c r="R186" s="1"/>
      <c r="S186" s="1"/>
      <c r="T186" s="1"/>
    </row>
    <row r="187" spans="2:20">
      <c r="B187" s="66" t="str">
        <f>Calculations!A169</f>
        <v/>
      </c>
      <c r="C187" s="8">
        <f>IF(B187="",0,Calculations!B169)</f>
        <v>0</v>
      </c>
      <c r="D187" s="55">
        <f>IF(B187="",0,Calculations!I169)</f>
        <v>0</v>
      </c>
      <c r="E187" s="8" t="str">
        <f>IF(B187="","",IF(Calculations!C169=1,"Yes","No"))</f>
        <v/>
      </c>
      <c r="F187" s="8" t="str">
        <f>IF(B187="","",IF(Calculations!E169=1,"Yes","No"))</f>
        <v/>
      </c>
      <c r="G187" s="8" t="str">
        <f>IF(B187="","",IF(Calculations!F169=1,"Yes","No"))</f>
        <v/>
      </c>
      <c r="H187" s="8" t="str">
        <f>IF(B187="","",IF(Calculations!G169=1,"Yes","No"))</f>
        <v/>
      </c>
      <c r="I187" s="1"/>
      <c r="J187" s="1"/>
      <c r="K187" s="1"/>
      <c r="L187" s="1"/>
      <c r="M187" s="1"/>
      <c r="N187" s="1"/>
      <c r="O187" s="1"/>
      <c r="P187" s="1"/>
      <c r="Q187" s="1"/>
      <c r="R187" s="1"/>
      <c r="S187" s="1"/>
      <c r="T187" s="1"/>
    </row>
    <row r="188" spans="2:20">
      <c r="B188" s="66" t="str">
        <f>Calculations!A170</f>
        <v/>
      </c>
      <c r="C188" s="8">
        <f>IF(B188="",0,Calculations!B170)</f>
        <v>0</v>
      </c>
      <c r="D188" s="55">
        <f>IF(B188="",0,Calculations!I170)</f>
        <v>0</v>
      </c>
      <c r="E188" s="8" t="str">
        <f>IF(B188="","",IF(Calculations!C170=1,"Yes","No"))</f>
        <v/>
      </c>
      <c r="F188" s="8" t="str">
        <f>IF(B188="","",IF(Calculations!E170=1,"Yes","No"))</f>
        <v/>
      </c>
      <c r="G188" s="8" t="str">
        <f>IF(B188="","",IF(Calculations!F170=1,"Yes","No"))</f>
        <v/>
      </c>
      <c r="H188" s="8" t="str">
        <f>IF(B188="","",IF(Calculations!G170=1,"Yes","No"))</f>
        <v/>
      </c>
      <c r="I188" s="1"/>
      <c r="J188" s="1"/>
      <c r="K188" s="1"/>
      <c r="L188" s="1"/>
      <c r="M188" s="1"/>
      <c r="N188" s="1"/>
      <c r="O188" s="1"/>
      <c r="P188" s="1"/>
      <c r="Q188" s="1"/>
      <c r="R188" s="1"/>
      <c r="S188" s="1"/>
      <c r="T188" s="1"/>
    </row>
    <row r="189" spans="2:20">
      <c r="B189" s="66" t="str">
        <f>Calculations!A171</f>
        <v/>
      </c>
      <c r="C189" s="8">
        <f>IF(B189="",0,Calculations!B171)</f>
        <v>0</v>
      </c>
      <c r="D189" s="55">
        <f>IF(B189="",0,Calculations!I171)</f>
        <v>0</v>
      </c>
      <c r="E189" s="8" t="str">
        <f>IF(B189="","",IF(Calculations!C171=1,"Yes","No"))</f>
        <v/>
      </c>
      <c r="F189" s="8" t="str">
        <f>IF(B189="","",IF(Calculations!E171=1,"Yes","No"))</f>
        <v/>
      </c>
      <c r="G189" s="8" t="str">
        <f>IF(B189="","",IF(Calculations!F171=1,"Yes","No"))</f>
        <v/>
      </c>
      <c r="H189" s="8" t="str">
        <f>IF(B189="","",IF(Calculations!G171=1,"Yes","No"))</f>
        <v/>
      </c>
      <c r="I189" s="1"/>
      <c r="J189" s="1"/>
      <c r="K189" s="1"/>
      <c r="L189" s="1"/>
      <c r="M189" s="1"/>
      <c r="N189" s="1"/>
      <c r="O189" s="1"/>
      <c r="P189" s="1"/>
      <c r="Q189" s="1"/>
      <c r="R189" s="1"/>
      <c r="S189" s="1"/>
      <c r="T189" s="1"/>
    </row>
    <row r="190" spans="2:20">
      <c r="B190" s="66" t="str">
        <f>Calculations!A172</f>
        <v/>
      </c>
      <c r="C190" s="8">
        <f>IF(B190="",0,Calculations!B172)</f>
        <v>0</v>
      </c>
      <c r="D190" s="55">
        <f>IF(B190="",0,Calculations!I172)</f>
        <v>0</v>
      </c>
      <c r="E190" s="8" t="str">
        <f>IF(B190="","",IF(Calculations!C172=1,"Yes","No"))</f>
        <v/>
      </c>
      <c r="F190" s="8" t="str">
        <f>IF(B190="","",IF(Calculations!E172=1,"Yes","No"))</f>
        <v/>
      </c>
      <c r="G190" s="8" t="str">
        <f>IF(B190="","",IF(Calculations!F172=1,"Yes","No"))</f>
        <v/>
      </c>
      <c r="H190" s="8" t="str">
        <f>IF(B190="","",IF(Calculations!G172=1,"Yes","No"))</f>
        <v/>
      </c>
      <c r="I190" s="1"/>
      <c r="J190" s="1"/>
      <c r="K190" s="1"/>
      <c r="L190" s="1"/>
      <c r="M190" s="1"/>
      <c r="N190" s="1"/>
      <c r="O190" s="1"/>
      <c r="P190" s="1"/>
      <c r="Q190" s="1"/>
      <c r="R190" s="1"/>
      <c r="S190" s="1"/>
      <c r="T190" s="1"/>
    </row>
    <row r="191" spans="2:20">
      <c r="B191" s="66" t="str">
        <f>Calculations!A173</f>
        <v/>
      </c>
      <c r="C191" s="8">
        <f>IF(B191="",0,Calculations!B173)</f>
        <v>0</v>
      </c>
      <c r="D191" s="55">
        <f>IF(B191="",0,Calculations!I173)</f>
        <v>0</v>
      </c>
      <c r="E191" s="8" t="str">
        <f>IF(B191="","",IF(Calculations!C173=1,"Yes","No"))</f>
        <v/>
      </c>
      <c r="F191" s="8" t="str">
        <f>IF(B191="","",IF(Calculations!E173=1,"Yes","No"))</f>
        <v/>
      </c>
      <c r="G191" s="8" t="str">
        <f>IF(B191="","",IF(Calculations!F173=1,"Yes","No"))</f>
        <v/>
      </c>
      <c r="H191" s="8" t="str">
        <f>IF(B191="","",IF(Calculations!G173=1,"Yes","No"))</f>
        <v/>
      </c>
      <c r="I191" s="1"/>
      <c r="J191" s="1"/>
      <c r="K191" s="1"/>
      <c r="L191" s="1"/>
      <c r="M191" s="1"/>
      <c r="N191" s="1"/>
      <c r="O191" s="1"/>
      <c r="P191" s="1"/>
      <c r="Q191" s="1"/>
      <c r="R191" s="1"/>
      <c r="S191" s="1"/>
      <c r="T191" s="1"/>
    </row>
    <row r="192" spans="2:20">
      <c r="B192" s="66" t="str">
        <f>Calculations!A174</f>
        <v/>
      </c>
      <c r="C192" s="8">
        <f>IF(B192="",0,Calculations!B174)</f>
        <v>0</v>
      </c>
      <c r="D192" s="55">
        <f>IF(B192="",0,Calculations!I174)</f>
        <v>0</v>
      </c>
      <c r="E192" s="8" t="str">
        <f>IF(B192="","",IF(Calculations!C174=1,"Yes","No"))</f>
        <v/>
      </c>
      <c r="F192" s="8" t="str">
        <f>IF(B192="","",IF(Calculations!E174=1,"Yes","No"))</f>
        <v/>
      </c>
      <c r="G192" s="8" t="str">
        <f>IF(B192="","",IF(Calculations!F174=1,"Yes","No"))</f>
        <v/>
      </c>
      <c r="H192" s="8" t="str">
        <f>IF(B192="","",IF(Calculations!G174=1,"Yes","No"))</f>
        <v/>
      </c>
      <c r="I192" s="1"/>
      <c r="J192" s="1"/>
      <c r="K192" s="1"/>
      <c r="L192" s="1"/>
      <c r="M192" s="1"/>
      <c r="N192" s="1"/>
      <c r="O192" s="1"/>
      <c r="P192" s="1"/>
      <c r="Q192" s="1"/>
      <c r="R192" s="1"/>
      <c r="S192" s="1"/>
      <c r="T192" s="1"/>
    </row>
    <row r="193" spans="2:20">
      <c r="B193" s="66" t="str">
        <f>Calculations!A175</f>
        <v/>
      </c>
      <c r="C193" s="8">
        <f>IF(B193="",0,Calculations!B175)</f>
        <v>0</v>
      </c>
      <c r="D193" s="55">
        <f>IF(B193="",0,Calculations!I175)</f>
        <v>0</v>
      </c>
      <c r="E193" s="8" t="str">
        <f>IF(B193="","",IF(Calculations!C175=1,"Yes","No"))</f>
        <v/>
      </c>
      <c r="F193" s="8" t="str">
        <f>IF(B193="","",IF(Calculations!E175=1,"Yes","No"))</f>
        <v/>
      </c>
      <c r="G193" s="8" t="str">
        <f>IF(B193="","",IF(Calculations!F175=1,"Yes","No"))</f>
        <v/>
      </c>
      <c r="H193" s="8" t="str">
        <f>IF(B193="","",IF(Calculations!G175=1,"Yes","No"))</f>
        <v/>
      </c>
      <c r="I193" s="1"/>
      <c r="J193" s="1"/>
      <c r="K193" s="1"/>
      <c r="L193" s="1"/>
      <c r="M193" s="1"/>
      <c r="N193" s="1"/>
      <c r="O193" s="1"/>
      <c r="P193" s="1"/>
      <c r="Q193" s="1"/>
      <c r="R193" s="1"/>
      <c r="S193" s="1"/>
      <c r="T193" s="1"/>
    </row>
    <row r="194" spans="2:20">
      <c r="B194" s="66" t="str">
        <f>Calculations!A176</f>
        <v/>
      </c>
      <c r="C194" s="8">
        <f>IF(B194="",0,Calculations!B176)</f>
        <v>0</v>
      </c>
      <c r="D194" s="55">
        <f>IF(B194="",0,Calculations!I176)</f>
        <v>0</v>
      </c>
      <c r="E194" s="8" t="str">
        <f>IF(B194="","",IF(Calculations!C176=1,"Yes","No"))</f>
        <v/>
      </c>
      <c r="F194" s="8" t="str">
        <f>IF(B194="","",IF(Calculations!E176=1,"Yes","No"))</f>
        <v/>
      </c>
      <c r="G194" s="8" t="str">
        <f>IF(B194="","",IF(Calculations!F176=1,"Yes","No"))</f>
        <v/>
      </c>
      <c r="H194" s="8" t="str">
        <f>IF(B194="","",IF(Calculations!G176=1,"Yes","No"))</f>
        <v/>
      </c>
      <c r="I194" s="1"/>
      <c r="J194" s="1"/>
      <c r="K194" s="1"/>
      <c r="L194" s="1"/>
      <c r="M194" s="1"/>
      <c r="N194" s="1"/>
      <c r="O194" s="1"/>
      <c r="P194" s="1"/>
      <c r="Q194" s="1"/>
      <c r="R194" s="1"/>
      <c r="S194" s="1"/>
      <c r="T194" s="1"/>
    </row>
    <row r="195" spans="2:20">
      <c r="B195" s="66" t="str">
        <f>Calculations!A177</f>
        <v/>
      </c>
      <c r="C195" s="8">
        <f>IF(B195="",0,Calculations!B177)</f>
        <v>0</v>
      </c>
      <c r="D195" s="55">
        <f>IF(B195="",0,Calculations!I177)</f>
        <v>0</v>
      </c>
      <c r="E195" s="8" t="str">
        <f>IF(B195="","",IF(Calculations!C177=1,"Yes","No"))</f>
        <v/>
      </c>
      <c r="F195" s="8" t="str">
        <f>IF(B195="","",IF(Calculations!E177=1,"Yes","No"))</f>
        <v/>
      </c>
      <c r="G195" s="8" t="str">
        <f>IF(B195="","",IF(Calculations!F177=1,"Yes","No"))</f>
        <v/>
      </c>
      <c r="H195" s="8" t="str">
        <f>IF(B195="","",IF(Calculations!G177=1,"Yes","No"))</f>
        <v/>
      </c>
      <c r="I195" s="1"/>
      <c r="J195" s="1"/>
      <c r="K195" s="1"/>
      <c r="L195" s="1"/>
      <c r="M195" s="1"/>
      <c r="N195" s="1"/>
      <c r="O195" s="1"/>
      <c r="P195" s="1"/>
      <c r="Q195" s="1"/>
      <c r="R195" s="1"/>
      <c r="S195" s="1"/>
      <c r="T195" s="1"/>
    </row>
    <row r="196" spans="2:20">
      <c r="B196" s="66" t="str">
        <f>Calculations!A178</f>
        <v/>
      </c>
      <c r="C196" s="8">
        <f>IF(B196="",0,Calculations!B178)</f>
        <v>0</v>
      </c>
      <c r="D196" s="55">
        <f>IF(B196="",0,Calculations!I178)</f>
        <v>0</v>
      </c>
      <c r="E196" s="8" t="str">
        <f>IF(B196="","",IF(Calculations!C178=1,"Yes","No"))</f>
        <v/>
      </c>
      <c r="F196" s="8" t="str">
        <f>IF(B196="","",IF(Calculations!E178=1,"Yes","No"))</f>
        <v/>
      </c>
      <c r="G196" s="8" t="str">
        <f>IF(B196="","",IF(Calculations!F178=1,"Yes","No"))</f>
        <v/>
      </c>
      <c r="H196" s="8" t="str">
        <f>IF(B196="","",IF(Calculations!G178=1,"Yes","No"))</f>
        <v/>
      </c>
      <c r="I196" s="1"/>
      <c r="J196" s="1"/>
      <c r="K196" s="1"/>
      <c r="L196" s="1"/>
      <c r="M196" s="1"/>
      <c r="N196" s="1"/>
      <c r="O196" s="1"/>
      <c r="P196" s="1"/>
      <c r="Q196" s="1"/>
      <c r="R196" s="1"/>
      <c r="S196" s="1"/>
      <c r="T196" s="1"/>
    </row>
    <row r="197" spans="2:20">
      <c r="B197" s="66" t="str">
        <f>Calculations!A179</f>
        <v/>
      </c>
      <c r="C197" s="8">
        <f>IF(B197="",0,Calculations!B179)</f>
        <v>0</v>
      </c>
      <c r="D197" s="55">
        <f>IF(B197="",0,Calculations!I179)</f>
        <v>0</v>
      </c>
      <c r="E197" s="8" t="str">
        <f>IF(B197="","",IF(Calculations!C179=1,"Yes","No"))</f>
        <v/>
      </c>
      <c r="F197" s="8" t="str">
        <f>IF(B197="","",IF(Calculations!E179=1,"Yes","No"))</f>
        <v/>
      </c>
      <c r="G197" s="8" t="str">
        <f>IF(B197="","",IF(Calculations!F179=1,"Yes","No"))</f>
        <v/>
      </c>
      <c r="H197" s="8" t="str">
        <f>IF(B197="","",IF(Calculations!G179=1,"Yes","No"))</f>
        <v/>
      </c>
      <c r="I197" s="1"/>
      <c r="J197" s="1"/>
      <c r="K197" s="1"/>
      <c r="L197" s="1"/>
      <c r="M197" s="1"/>
      <c r="N197" s="1"/>
      <c r="O197" s="1"/>
      <c r="P197" s="1"/>
      <c r="Q197" s="1"/>
      <c r="R197" s="1"/>
      <c r="S197" s="1"/>
      <c r="T197" s="1"/>
    </row>
    <row r="198" spans="2:20">
      <c r="B198" s="66" t="str">
        <f>Calculations!A180</f>
        <v/>
      </c>
      <c r="C198" s="8">
        <f>IF(B198="",0,Calculations!B180)</f>
        <v>0</v>
      </c>
      <c r="D198" s="55">
        <f>IF(B198="",0,Calculations!I180)</f>
        <v>0</v>
      </c>
      <c r="E198" s="8" t="str">
        <f>IF(B198="","",IF(Calculations!C180=1,"Yes","No"))</f>
        <v/>
      </c>
      <c r="F198" s="8" t="str">
        <f>IF(B198="","",IF(Calculations!E180=1,"Yes","No"))</f>
        <v/>
      </c>
      <c r="G198" s="8" t="str">
        <f>IF(B198="","",IF(Calculations!F180=1,"Yes","No"))</f>
        <v/>
      </c>
      <c r="H198" s="8" t="str">
        <f>IF(B198="","",IF(Calculations!G180=1,"Yes","No"))</f>
        <v/>
      </c>
      <c r="I198" s="1"/>
      <c r="J198" s="1"/>
      <c r="K198" s="1"/>
      <c r="L198" s="1"/>
      <c r="M198" s="1"/>
      <c r="N198" s="1"/>
      <c r="O198" s="1"/>
      <c r="P198" s="1"/>
      <c r="Q198" s="1"/>
      <c r="R198" s="1"/>
      <c r="S198" s="1"/>
      <c r="T198" s="1"/>
    </row>
    <row r="199" spans="2:20">
      <c r="B199" s="66" t="str">
        <f>Calculations!A181</f>
        <v/>
      </c>
      <c r="C199" s="8">
        <f>IF(B199="",0,Calculations!B181)</f>
        <v>0</v>
      </c>
      <c r="D199" s="55">
        <f>IF(B199="",0,Calculations!I181)</f>
        <v>0</v>
      </c>
      <c r="E199" s="8" t="str">
        <f>IF(B199="","",IF(Calculations!C181=1,"Yes","No"))</f>
        <v/>
      </c>
      <c r="F199" s="8" t="str">
        <f>IF(B199="","",IF(Calculations!E181=1,"Yes","No"))</f>
        <v/>
      </c>
      <c r="G199" s="8" t="str">
        <f>IF(B199="","",IF(Calculations!F181=1,"Yes","No"))</f>
        <v/>
      </c>
      <c r="H199" s="8" t="str">
        <f>IF(B199="","",IF(Calculations!G181=1,"Yes","No"))</f>
        <v/>
      </c>
      <c r="I199" s="1"/>
      <c r="J199" s="1"/>
      <c r="K199" s="1"/>
      <c r="L199" s="1"/>
      <c r="M199" s="1"/>
      <c r="N199" s="1"/>
      <c r="O199" s="1"/>
      <c r="P199" s="1"/>
      <c r="Q199" s="1"/>
      <c r="R199" s="1"/>
      <c r="S199" s="1"/>
      <c r="T199" s="1"/>
    </row>
    <row r="200" spans="2:20">
      <c r="B200" s="66" t="str">
        <f>Calculations!A182</f>
        <v/>
      </c>
      <c r="C200" s="8">
        <f>IF(B200="",0,Calculations!B182)</f>
        <v>0</v>
      </c>
      <c r="D200" s="55">
        <f>IF(B200="",0,Calculations!I182)</f>
        <v>0</v>
      </c>
      <c r="E200" s="8" t="str">
        <f>IF(B200="","",IF(Calculations!C182=1,"Yes","No"))</f>
        <v/>
      </c>
      <c r="F200" s="8" t="str">
        <f>IF(B200="","",IF(Calculations!E182=1,"Yes","No"))</f>
        <v/>
      </c>
      <c r="G200" s="8" t="str">
        <f>IF(B200="","",IF(Calculations!F182=1,"Yes","No"))</f>
        <v/>
      </c>
      <c r="H200" s="8" t="str">
        <f>IF(B200="","",IF(Calculations!G182=1,"Yes","No"))</f>
        <v/>
      </c>
      <c r="I200" s="1"/>
      <c r="J200" s="1"/>
      <c r="K200" s="1"/>
      <c r="L200" s="1"/>
      <c r="M200" s="1"/>
      <c r="N200" s="1"/>
      <c r="O200" s="1"/>
      <c r="P200" s="1"/>
      <c r="Q200" s="1"/>
      <c r="R200" s="1"/>
      <c r="S200" s="1"/>
      <c r="T200" s="1"/>
    </row>
    <row r="201" spans="2:20">
      <c r="B201" s="66" t="str">
        <f>Calculations!A183</f>
        <v/>
      </c>
      <c r="C201" s="8">
        <f>IF(B201="",0,Calculations!B183)</f>
        <v>0</v>
      </c>
      <c r="D201" s="55">
        <f>IF(B201="",0,Calculations!I183)</f>
        <v>0</v>
      </c>
      <c r="E201" s="8" t="str">
        <f>IF(B201="","",IF(Calculations!C183=1,"Yes","No"))</f>
        <v/>
      </c>
      <c r="F201" s="8" t="str">
        <f>IF(B201="","",IF(Calculations!E183=1,"Yes","No"))</f>
        <v/>
      </c>
      <c r="G201" s="8" t="str">
        <f>IF(B201="","",IF(Calculations!F183=1,"Yes","No"))</f>
        <v/>
      </c>
      <c r="H201" s="8" t="str">
        <f>IF(B201="","",IF(Calculations!G183=1,"Yes","No"))</f>
        <v/>
      </c>
      <c r="I201" s="1"/>
      <c r="J201" s="1"/>
      <c r="K201" s="1"/>
      <c r="L201" s="1"/>
      <c r="M201" s="1"/>
      <c r="N201" s="1"/>
      <c r="O201" s="1"/>
      <c r="P201" s="1"/>
      <c r="Q201" s="1"/>
      <c r="R201" s="1"/>
      <c r="S201" s="1"/>
      <c r="T201" s="1"/>
    </row>
    <row r="202" spans="2:20">
      <c r="B202" s="66" t="str">
        <f>Calculations!A184</f>
        <v/>
      </c>
      <c r="C202" s="8">
        <f>IF(B202="",0,Calculations!B184)</f>
        <v>0</v>
      </c>
      <c r="D202" s="55">
        <f>IF(B202="",0,Calculations!I184)</f>
        <v>0</v>
      </c>
      <c r="E202" s="8" t="str">
        <f>IF(B202="","",IF(Calculations!C184=1,"Yes","No"))</f>
        <v/>
      </c>
      <c r="F202" s="8" t="str">
        <f>IF(B202="","",IF(Calculations!E184=1,"Yes","No"))</f>
        <v/>
      </c>
      <c r="G202" s="8" t="str">
        <f>IF(B202="","",IF(Calculations!F184=1,"Yes","No"))</f>
        <v/>
      </c>
      <c r="H202" s="8" t="str">
        <f>IF(B202="","",IF(Calculations!G184=1,"Yes","No"))</f>
        <v/>
      </c>
      <c r="I202" s="1"/>
      <c r="J202" s="1"/>
      <c r="K202" s="1"/>
      <c r="L202" s="1"/>
      <c r="M202" s="1"/>
      <c r="N202" s="1"/>
      <c r="O202" s="1"/>
      <c r="P202" s="1"/>
      <c r="Q202" s="1"/>
      <c r="R202" s="1"/>
      <c r="S202" s="1"/>
      <c r="T202" s="1"/>
    </row>
    <row r="203" spans="2:20">
      <c r="B203" s="66" t="str">
        <f>Calculations!A185</f>
        <v/>
      </c>
      <c r="C203" s="8">
        <f>IF(B203="",0,Calculations!B185)</f>
        <v>0</v>
      </c>
      <c r="D203" s="55">
        <f>IF(B203="",0,Calculations!I185)</f>
        <v>0</v>
      </c>
      <c r="E203" s="8" t="str">
        <f>IF(B203="","",IF(Calculations!C185=1,"Yes","No"))</f>
        <v/>
      </c>
      <c r="F203" s="8" t="str">
        <f>IF(B203="","",IF(Calculations!E185=1,"Yes","No"))</f>
        <v/>
      </c>
      <c r="G203" s="8" t="str">
        <f>IF(B203="","",IF(Calculations!F185=1,"Yes","No"))</f>
        <v/>
      </c>
      <c r="H203" s="8" t="str">
        <f>IF(B203="","",IF(Calculations!G185=1,"Yes","No"))</f>
        <v/>
      </c>
      <c r="I203" s="1"/>
      <c r="J203" s="1"/>
      <c r="K203" s="1"/>
      <c r="L203" s="1"/>
      <c r="M203" s="1"/>
      <c r="N203" s="1"/>
      <c r="O203" s="1"/>
      <c r="P203" s="1"/>
      <c r="Q203" s="1"/>
      <c r="R203" s="1"/>
      <c r="S203" s="1"/>
      <c r="T203" s="1"/>
    </row>
    <row r="204" spans="2:20">
      <c r="B204" s="66" t="str">
        <f>Calculations!A186</f>
        <v/>
      </c>
      <c r="C204" s="8">
        <f>IF(B204="",0,Calculations!B186)</f>
        <v>0</v>
      </c>
      <c r="D204" s="55">
        <f>IF(B204="",0,Calculations!I186)</f>
        <v>0</v>
      </c>
      <c r="E204" s="8" t="str">
        <f>IF(B204="","",IF(Calculations!C186=1,"Yes","No"))</f>
        <v/>
      </c>
      <c r="F204" s="8" t="str">
        <f>IF(B204="","",IF(Calculations!E186=1,"Yes","No"))</f>
        <v/>
      </c>
      <c r="G204" s="8" t="str">
        <f>IF(B204="","",IF(Calculations!F186=1,"Yes","No"))</f>
        <v/>
      </c>
      <c r="H204" s="8" t="str">
        <f>IF(B204="","",IF(Calculations!G186=1,"Yes","No"))</f>
        <v/>
      </c>
      <c r="I204" s="1"/>
      <c r="J204" s="1"/>
      <c r="K204" s="1"/>
      <c r="L204" s="1"/>
      <c r="M204" s="1"/>
      <c r="N204" s="1"/>
      <c r="O204" s="1"/>
      <c r="P204" s="1"/>
      <c r="Q204" s="1"/>
      <c r="R204" s="1"/>
      <c r="S204" s="1"/>
      <c r="T204" s="1"/>
    </row>
    <row r="205" spans="2:20">
      <c r="B205" s="66" t="str">
        <f>Calculations!A187</f>
        <v/>
      </c>
      <c r="C205" s="8">
        <f>IF(B205="",0,Calculations!B187)</f>
        <v>0</v>
      </c>
      <c r="D205" s="55">
        <f>IF(B205="",0,Calculations!I187)</f>
        <v>0</v>
      </c>
      <c r="E205" s="8" t="str">
        <f>IF(B205="","",IF(Calculations!C187=1,"Yes","No"))</f>
        <v/>
      </c>
      <c r="F205" s="8" t="str">
        <f>IF(B205="","",IF(Calculations!E187=1,"Yes","No"))</f>
        <v/>
      </c>
      <c r="G205" s="8" t="str">
        <f>IF(B205="","",IF(Calculations!F187=1,"Yes","No"))</f>
        <v/>
      </c>
      <c r="H205" s="8" t="str">
        <f>IF(B205="","",IF(Calculations!G187=1,"Yes","No"))</f>
        <v/>
      </c>
      <c r="I205" s="1"/>
      <c r="J205" s="1"/>
      <c r="K205" s="1"/>
      <c r="L205" s="1"/>
      <c r="M205" s="1"/>
      <c r="N205" s="1"/>
      <c r="O205" s="1"/>
      <c r="P205" s="1"/>
      <c r="Q205" s="1"/>
      <c r="R205" s="1"/>
      <c r="S205" s="1"/>
      <c r="T205" s="1"/>
    </row>
    <row r="206" spans="2:20">
      <c r="B206" s="66" t="str">
        <f>Calculations!A188</f>
        <v/>
      </c>
      <c r="C206" s="8">
        <f>IF(B206="",0,Calculations!B188)</f>
        <v>0</v>
      </c>
      <c r="D206" s="55">
        <f>IF(B206="",0,Calculations!I188)</f>
        <v>0</v>
      </c>
      <c r="E206" s="8" t="str">
        <f>IF(B206="","",IF(Calculations!C188=1,"Yes","No"))</f>
        <v/>
      </c>
      <c r="F206" s="8" t="str">
        <f>IF(B206="","",IF(Calculations!E188=1,"Yes","No"))</f>
        <v/>
      </c>
      <c r="G206" s="8" t="str">
        <f>IF(B206="","",IF(Calculations!F188=1,"Yes","No"))</f>
        <v/>
      </c>
      <c r="H206" s="8" t="str">
        <f>IF(B206="","",IF(Calculations!G188=1,"Yes","No"))</f>
        <v/>
      </c>
      <c r="I206" s="1"/>
      <c r="J206" s="1"/>
      <c r="K206" s="1"/>
      <c r="L206" s="1"/>
      <c r="M206" s="1"/>
      <c r="N206" s="1"/>
      <c r="O206" s="1"/>
      <c r="P206" s="1"/>
      <c r="Q206" s="1"/>
      <c r="R206" s="1"/>
      <c r="S206" s="1"/>
      <c r="T206" s="1"/>
    </row>
    <row r="207" spans="2:20">
      <c r="B207" s="66" t="str">
        <f>Calculations!A189</f>
        <v/>
      </c>
      <c r="C207" s="8">
        <f>IF(B207="",0,Calculations!B189)</f>
        <v>0</v>
      </c>
      <c r="D207" s="55">
        <f>IF(B207="",0,Calculations!I189)</f>
        <v>0</v>
      </c>
      <c r="E207" s="8" t="str">
        <f>IF(B207="","",IF(Calculations!C189=1,"Yes","No"))</f>
        <v/>
      </c>
      <c r="F207" s="8" t="str">
        <f>IF(B207="","",IF(Calculations!E189=1,"Yes","No"))</f>
        <v/>
      </c>
      <c r="G207" s="8" t="str">
        <f>IF(B207="","",IF(Calculations!F189=1,"Yes","No"))</f>
        <v/>
      </c>
      <c r="H207" s="8" t="str">
        <f>IF(B207="","",IF(Calculations!G189=1,"Yes","No"))</f>
        <v/>
      </c>
      <c r="I207" s="1"/>
      <c r="J207" s="1"/>
      <c r="K207" s="1"/>
      <c r="L207" s="1"/>
      <c r="M207" s="1"/>
      <c r="N207" s="1"/>
      <c r="O207" s="1"/>
      <c r="P207" s="1"/>
      <c r="Q207" s="1"/>
      <c r="R207" s="1"/>
      <c r="S207" s="1"/>
      <c r="T207" s="1"/>
    </row>
    <row r="208" spans="2:20">
      <c r="B208" s="66" t="str">
        <f>Calculations!A190</f>
        <v/>
      </c>
      <c r="C208" s="8">
        <f>IF(B208="",0,Calculations!B190)</f>
        <v>0</v>
      </c>
      <c r="D208" s="55">
        <f>IF(B208="",0,Calculations!I190)</f>
        <v>0</v>
      </c>
      <c r="E208" s="8" t="str">
        <f>IF(B208="","",IF(Calculations!C190=1,"Yes","No"))</f>
        <v/>
      </c>
      <c r="F208" s="8" t="str">
        <f>IF(B208="","",IF(Calculations!E190=1,"Yes","No"))</f>
        <v/>
      </c>
      <c r="G208" s="8" t="str">
        <f>IF(B208="","",IF(Calculations!F190=1,"Yes","No"))</f>
        <v/>
      </c>
      <c r="H208" s="8" t="str">
        <f>IF(B208="","",IF(Calculations!G190=1,"Yes","No"))</f>
        <v/>
      </c>
      <c r="I208" s="1"/>
      <c r="J208" s="1"/>
      <c r="K208" s="1"/>
      <c r="L208" s="1"/>
      <c r="M208" s="1"/>
      <c r="N208" s="1"/>
      <c r="O208" s="1"/>
      <c r="P208" s="1"/>
      <c r="Q208" s="1"/>
      <c r="R208" s="1"/>
      <c r="S208" s="1"/>
      <c r="T208" s="1"/>
    </row>
    <row r="209" spans="2:20">
      <c r="B209" s="66" t="str">
        <f>Calculations!A191</f>
        <v/>
      </c>
      <c r="C209" s="8">
        <f>IF(B209="",0,Calculations!B191)</f>
        <v>0</v>
      </c>
      <c r="D209" s="55">
        <f>IF(B209="",0,Calculations!I191)</f>
        <v>0</v>
      </c>
      <c r="E209" s="8" t="str">
        <f>IF(B209="","",IF(Calculations!C191=1,"Yes","No"))</f>
        <v/>
      </c>
      <c r="F209" s="8" t="str">
        <f>IF(B209="","",IF(Calculations!E191=1,"Yes","No"))</f>
        <v/>
      </c>
      <c r="G209" s="8" t="str">
        <f>IF(B209="","",IF(Calculations!F191=1,"Yes","No"))</f>
        <v/>
      </c>
      <c r="H209" s="8" t="str">
        <f>IF(B209="","",IF(Calculations!G191=1,"Yes","No"))</f>
        <v/>
      </c>
      <c r="I209" s="1"/>
      <c r="J209" s="1"/>
      <c r="K209" s="1"/>
      <c r="L209" s="1"/>
      <c r="M209" s="1"/>
      <c r="N209" s="1"/>
      <c r="O209" s="1"/>
      <c r="P209" s="1"/>
      <c r="Q209" s="1"/>
      <c r="R209" s="1"/>
      <c r="S209" s="1"/>
      <c r="T209" s="1"/>
    </row>
    <row r="210" spans="2:20">
      <c r="B210" s="66" t="str">
        <f>Calculations!A192</f>
        <v/>
      </c>
      <c r="C210" s="8">
        <f>IF(B210="",0,Calculations!B192)</f>
        <v>0</v>
      </c>
      <c r="D210" s="55">
        <f>IF(B210="",0,Calculations!I192)</f>
        <v>0</v>
      </c>
      <c r="E210" s="8" t="str">
        <f>IF(B210="","",IF(Calculations!C192=1,"Yes","No"))</f>
        <v/>
      </c>
      <c r="F210" s="8" t="str">
        <f>IF(B210="","",IF(Calculations!E192=1,"Yes","No"))</f>
        <v/>
      </c>
      <c r="G210" s="8" t="str">
        <f>IF(B210="","",IF(Calculations!F192=1,"Yes","No"))</f>
        <v/>
      </c>
      <c r="H210" s="8" t="str">
        <f>IF(B210="","",IF(Calculations!G192=1,"Yes","No"))</f>
        <v/>
      </c>
      <c r="I210" s="1"/>
      <c r="J210" s="1"/>
      <c r="K210" s="1"/>
      <c r="L210" s="1"/>
      <c r="M210" s="1"/>
      <c r="N210" s="1"/>
      <c r="O210" s="1"/>
      <c r="P210" s="1"/>
      <c r="Q210" s="1"/>
      <c r="R210" s="1"/>
      <c r="S210" s="1"/>
      <c r="T210" s="1"/>
    </row>
    <row r="211" spans="2:20">
      <c r="B211" s="66" t="str">
        <f>Calculations!A193</f>
        <v/>
      </c>
      <c r="C211" s="8">
        <f>IF(B211="",0,Calculations!B193)</f>
        <v>0</v>
      </c>
      <c r="D211" s="55">
        <f>IF(B211="",0,Calculations!I193)</f>
        <v>0</v>
      </c>
      <c r="E211" s="8" t="str">
        <f>IF(B211="","",IF(Calculations!C193=1,"Yes","No"))</f>
        <v/>
      </c>
      <c r="F211" s="8" t="str">
        <f>IF(B211="","",IF(Calculations!E193=1,"Yes","No"))</f>
        <v/>
      </c>
      <c r="G211" s="8" t="str">
        <f>IF(B211="","",IF(Calculations!F193=1,"Yes","No"))</f>
        <v/>
      </c>
      <c r="H211" s="8" t="str">
        <f>IF(B211="","",IF(Calculations!G193=1,"Yes","No"))</f>
        <v/>
      </c>
      <c r="I211" s="1"/>
      <c r="J211" s="1"/>
      <c r="K211" s="1"/>
      <c r="L211" s="1"/>
      <c r="M211" s="1"/>
      <c r="N211" s="1"/>
      <c r="O211" s="1"/>
      <c r="P211" s="1"/>
      <c r="Q211" s="1"/>
      <c r="R211" s="1"/>
      <c r="S211" s="1"/>
      <c r="T211" s="1"/>
    </row>
    <row r="212" spans="2:20">
      <c r="B212" s="66" t="str">
        <f>Calculations!A194</f>
        <v/>
      </c>
      <c r="C212" s="8">
        <f>IF(B212="",0,Calculations!B194)</f>
        <v>0</v>
      </c>
      <c r="D212" s="55">
        <f>IF(B212="",0,Calculations!I194)</f>
        <v>0</v>
      </c>
      <c r="E212" s="8" t="str">
        <f>IF(B212="","",IF(Calculations!C194=1,"Yes","No"))</f>
        <v/>
      </c>
      <c r="F212" s="8" t="str">
        <f>IF(B212="","",IF(Calculations!E194=1,"Yes","No"))</f>
        <v/>
      </c>
      <c r="G212" s="8" t="str">
        <f>IF(B212="","",IF(Calculations!F194=1,"Yes","No"))</f>
        <v/>
      </c>
      <c r="H212" s="8" t="str">
        <f>IF(B212="","",IF(Calculations!G194=1,"Yes","No"))</f>
        <v/>
      </c>
      <c r="I212" s="1"/>
      <c r="J212" s="1"/>
      <c r="K212" s="1"/>
      <c r="L212" s="1"/>
      <c r="M212" s="1"/>
      <c r="N212" s="1"/>
      <c r="O212" s="1"/>
      <c r="P212" s="1"/>
      <c r="Q212" s="1"/>
      <c r="R212" s="1"/>
      <c r="S212" s="1"/>
      <c r="T212" s="1"/>
    </row>
    <row r="213" spans="2:20">
      <c r="B213" s="66" t="str">
        <f>Calculations!A195</f>
        <v/>
      </c>
      <c r="C213" s="8">
        <f>IF(B213="",0,Calculations!B195)</f>
        <v>0</v>
      </c>
      <c r="D213" s="55">
        <f>IF(B213="",0,Calculations!I195)</f>
        <v>0</v>
      </c>
      <c r="E213" s="8" t="str">
        <f>IF(B213="","",IF(Calculations!C195=1,"Yes","No"))</f>
        <v/>
      </c>
      <c r="F213" s="8" t="str">
        <f>IF(B213="","",IF(Calculations!E195=1,"Yes","No"))</f>
        <v/>
      </c>
      <c r="G213" s="8" t="str">
        <f>IF(B213="","",IF(Calculations!F195=1,"Yes","No"))</f>
        <v/>
      </c>
      <c r="H213" s="8" t="str">
        <f>IF(B213="","",IF(Calculations!G195=1,"Yes","No"))</f>
        <v/>
      </c>
      <c r="I213" s="1"/>
      <c r="J213" s="1"/>
      <c r="K213" s="1"/>
      <c r="L213" s="1"/>
      <c r="M213" s="1"/>
      <c r="N213" s="1"/>
      <c r="O213" s="1"/>
      <c r="P213" s="1"/>
      <c r="Q213" s="1"/>
      <c r="R213" s="1"/>
      <c r="S213" s="1"/>
      <c r="T213" s="1"/>
    </row>
    <row r="214" spans="2:20">
      <c r="B214" s="66" t="str">
        <f>Calculations!A196</f>
        <v/>
      </c>
      <c r="C214" s="8">
        <f>IF(B214="",0,Calculations!B196)</f>
        <v>0</v>
      </c>
      <c r="D214" s="55">
        <f>IF(B214="",0,Calculations!I196)</f>
        <v>0</v>
      </c>
      <c r="E214" s="8" t="str">
        <f>IF(B214="","",IF(Calculations!C196=1,"Yes","No"))</f>
        <v/>
      </c>
      <c r="F214" s="8" t="str">
        <f>IF(B214="","",IF(Calculations!E196=1,"Yes","No"))</f>
        <v/>
      </c>
      <c r="G214" s="8" t="str">
        <f>IF(B214="","",IF(Calculations!F196=1,"Yes","No"))</f>
        <v/>
      </c>
      <c r="H214" s="8" t="str">
        <f>IF(B214="","",IF(Calculations!G196=1,"Yes","No"))</f>
        <v/>
      </c>
      <c r="I214" s="1"/>
      <c r="J214" s="1"/>
      <c r="K214" s="1"/>
      <c r="L214" s="1"/>
      <c r="M214" s="1"/>
      <c r="N214" s="1"/>
      <c r="O214" s="1"/>
      <c r="P214" s="1"/>
      <c r="Q214" s="1"/>
      <c r="R214" s="1"/>
      <c r="S214" s="1"/>
      <c r="T214" s="1"/>
    </row>
    <row r="215" spans="2:20">
      <c r="B215" s="66" t="str">
        <f>Calculations!A197</f>
        <v/>
      </c>
      <c r="C215" s="8">
        <f>IF(B215="",0,Calculations!B197)</f>
        <v>0</v>
      </c>
      <c r="D215" s="55">
        <f>IF(B215="",0,Calculations!I197)</f>
        <v>0</v>
      </c>
      <c r="E215" s="8" t="str">
        <f>IF(B215="","",IF(Calculations!C197=1,"Yes","No"))</f>
        <v/>
      </c>
      <c r="F215" s="8" t="str">
        <f>IF(B215="","",IF(Calculations!E197=1,"Yes","No"))</f>
        <v/>
      </c>
      <c r="G215" s="8" t="str">
        <f>IF(B215="","",IF(Calculations!F197=1,"Yes","No"))</f>
        <v/>
      </c>
      <c r="H215" s="8" t="str">
        <f>IF(B215="","",IF(Calculations!G197=1,"Yes","No"))</f>
        <v/>
      </c>
      <c r="I215" s="1"/>
      <c r="J215" s="1"/>
      <c r="K215" s="1"/>
      <c r="L215" s="1"/>
      <c r="M215" s="1"/>
      <c r="N215" s="1"/>
      <c r="O215" s="1"/>
      <c r="P215" s="1"/>
      <c r="Q215" s="1"/>
      <c r="R215" s="1"/>
      <c r="S215" s="1"/>
      <c r="T215" s="1"/>
    </row>
    <row r="216" spans="2:20">
      <c r="B216" s="66" t="str">
        <f>Calculations!A198</f>
        <v/>
      </c>
      <c r="C216" s="8">
        <f>IF(B216="",0,Calculations!B198)</f>
        <v>0</v>
      </c>
      <c r="D216" s="55">
        <f>IF(B216="",0,Calculations!I198)</f>
        <v>0</v>
      </c>
      <c r="E216" s="8" t="str">
        <f>IF(B216="","",IF(Calculations!C198=1,"Yes","No"))</f>
        <v/>
      </c>
      <c r="F216" s="8" t="str">
        <f>IF(B216="","",IF(Calculations!E198=1,"Yes","No"))</f>
        <v/>
      </c>
      <c r="G216" s="8" t="str">
        <f>IF(B216="","",IF(Calculations!F198=1,"Yes","No"))</f>
        <v/>
      </c>
      <c r="H216" s="8" t="str">
        <f>IF(B216="","",IF(Calculations!G198=1,"Yes","No"))</f>
        <v/>
      </c>
      <c r="I216" s="1"/>
      <c r="J216" s="1"/>
      <c r="K216" s="1"/>
      <c r="L216" s="1"/>
      <c r="M216" s="1"/>
      <c r="N216" s="1"/>
      <c r="O216" s="1"/>
      <c r="P216" s="1"/>
      <c r="Q216" s="1"/>
      <c r="R216" s="1"/>
      <c r="S216" s="1"/>
      <c r="T216" s="1"/>
    </row>
    <row r="217" spans="2:20">
      <c r="B217" s="66" t="str">
        <f>Calculations!A199</f>
        <v/>
      </c>
      <c r="C217" s="8">
        <f>IF(B217="",0,Calculations!B199)</f>
        <v>0</v>
      </c>
      <c r="D217" s="55">
        <f>IF(B217="",0,Calculations!I199)</f>
        <v>0</v>
      </c>
      <c r="E217" s="8" t="str">
        <f>IF(B217="","",IF(Calculations!C199=1,"Yes","No"))</f>
        <v/>
      </c>
      <c r="F217" s="8" t="str">
        <f>IF(B217="","",IF(Calculations!E199=1,"Yes","No"))</f>
        <v/>
      </c>
      <c r="G217" s="8" t="str">
        <f>IF(B217="","",IF(Calculations!F199=1,"Yes","No"))</f>
        <v/>
      </c>
      <c r="H217" s="8" t="str">
        <f>IF(B217="","",IF(Calculations!G199=1,"Yes","No"))</f>
        <v/>
      </c>
      <c r="I217" s="1"/>
      <c r="J217" s="1"/>
      <c r="K217" s="1"/>
      <c r="L217" s="1"/>
      <c r="M217" s="1"/>
      <c r="N217" s="1"/>
      <c r="O217" s="1"/>
      <c r="P217" s="1"/>
      <c r="Q217" s="1"/>
      <c r="R217" s="1"/>
      <c r="S217" s="1"/>
      <c r="T217" s="1"/>
    </row>
    <row r="218" spans="2:20">
      <c r="B218" s="66" t="str">
        <f>Calculations!A200</f>
        <v/>
      </c>
      <c r="C218" s="8">
        <f>IF(B218="",0,Calculations!B200)</f>
        <v>0</v>
      </c>
      <c r="D218" s="55">
        <f>IF(B218="",0,Calculations!I200)</f>
        <v>0</v>
      </c>
      <c r="E218" s="8" t="str">
        <f>IF(B218="","",IF(Calculations!C200=1,"Yes","No"))</f>
        <v/>
      </c>
      <c r="F218" s="8" t="str">
        <f>IF(B218="","",IF(Calculations!E200=1,"Yes","No"))</f>
        <v/>
      </c>
      <c r="G218" s="8" t="str">
        <f>IF(B218="","",IF(Calculations!F200=1,"Yes","No"))</f>
        <v/>
      </c>
      <c r="H218" s="8" t="str">
        <f>IF(B218="","",IF(Calculations!G200=1,"Yes","No"))</f>
        <v/>
      </c>
      <c r="I218" s="1"/>
      <c r="J218" s="1"/>
      <c r="K218" s="1"/>
      <c r="L218" s="1"/>
      <c r="M218" s="1"/>
      <c r="N218" s="1"/>
      <c r="O218" s="1"/>
      <c r="P218" s="1"/>
      <c r="Q218" s="1"/>
      <c r="R218" s="1"/>
      <c r="S218" s="1"/>
      <c r="T218" s="1"/>
    </row>
    <row r="219" spans="2:20">
      <c r="B219" s="66" t="str">
        <f>Calculations!A201</f>
        <v/>
      </c>
      <c r="C219" s="8">
        <f>IF(B219="",0,Calculations!B201)</f>
        <v>0</v>
      </c>
      <c r="D219" s="55">
        <f>IF(B219="",0,Calculations!I201)</f>
        <v>0</v>
      </c>
      <c r="E219" s="8" t="str">
        <f>IF(B219="","",IF(Calculations!C201=1,"Yes","No"))</f>
        <v/>
      </c>
      <c r="F219" s="8" t="str">
        <f>IF(B219="","",IF(Calculations!E201=1,"Yes","No"))</f>
        <v/>
      </c>
      <c r="G219" s="8" t="str">
        <f>IF(B219="","",IF(Calculations!F201=1,"Yes","No"))</f>
        <v/>
      </c>
      <c r="H219" s="8" t="str">
        <f>IF(B219="","",IF(Calculations!G201=1,"Yes","No"))</f>
        <v/>
      </c>
      <c r="I219" s="1"/>
      <c r="J219" s="1"/>
      <c r="K219" s="1"/>
      <c r="L219" s="1"/>
      <c r="M219" s="1"/>
      <c r="N219" s="1"/>
      <c r="O219" s="1"/>
      <c r="P219" s="1"/>
      <c r="Q219" s="1"/>
      <c r="R219" s="1"/>
      <c r="S219" s="1"/>
      <c r="T219" s="1"/>
    </row>
    <row r="220" spans="2:20">
      <c r="B220" s="66" t="str">
        <f>Calculations!A202</f>
        <v/>
      </c>
      <c r="C220" s="8">
        <f>IF(B220="",0,Calculations!B202)</f>
        <v>0</v>
      </c>
      <c r="D220" s="55">
        <f>IF(B220="",0,Calculations!I202)</f>
        <v>0</v>
      </c>
      <c r="E220" s="8" t="str">
        <f>IF(B220="","",IF(Calculations!C202=1,"Yes","No"))</f>
        <v/>
      </c>
      <c r="F220" s="8" t="str">
        <f>IF(B220="","",IF(Calculations!E202=1,"Yes","No"))</f>
        <v/>
      </c>
      <c r="G220" s="8" t="str">
        <f>IF(B220="","",IF(Calculations!F202=1,"Yes","No"))</f>
        <v/>
      </c>
      <c r="H220" s="8" t="str">
        <f>IF(B220="","",IF(Calculations!G202=1,"Yes","No"))</f>
        <v/>
      </c>
      <c r="I220" s="1"/>
      <c r="J220" s="1"/>
      <c r="K220" s="1"/>
      <c r="L220" s="1"/>
      <c r="M220" s="1"/>
      <c r="N220" s="1"/>
      <c r="O220" s="1"/>
      <c r="P220" s="1"/>
      <c r="Q220" s="1"/>
      <c r="R220" s="1"/>
      <c r="S220" s="1"/>
      <c r="T220" s="1"/>
    </row>
    <row r="221" spans="2:20">
      <c r="B221" s="66" t="str">
        <f>Calculations!A203</f>
        <v/>
      </c>
      <c r="C221" s="8">
        <f>IF(B221="",0,Calculations!B203)</f>
        <v>0</v>
      </c>
      <c r="D221" s="55">
        <f>IF(B221="",0,Calculations!I203)</f>
        <v>0</v>
      </c>
      <c r="E221" s="8" t="str">
        <f>IF(B221="","",IF(Calculations!C203=1,"Yes","No"))</f>
        <v/>
      </c>
      <c r="F221" s="8" t="str">
        <f>IF(B221="","",IF(Calculations!E203=1,"Yes","No"))</f>
        <v/>
      </c>
      <c r="G221" s="8" t="str">
        <f>IF(B221="","",IF(Calculations!F203=1,"Yes","No"))</f>
        <v/>
      </c>
      <c r="H221" s="8" t="str">
        <f>IF(B221="","",IF(Calculations!G203=1,"Yes","No"))</f>
        <v/>
      </c>
      <c r="I221" s="1"/>
      <c r="J221" s="1"/>
      <c r="K221" s="1"/>
      <c r="L221" s="1"/>
      <c r="M221" s="1"/>
      <c r="N221" s="1"/>
      <c r="O221" s="1"/>
      <c r="P221" s="1"/>
      <c r="Q221" s="1"/>
      <c r="R221" s="1"/>
      <c r="S221" s="1"/>
      <c r="T221" s="1"/>
    </row>
    <row r="222" spans="2:20">
      <c r="B222" s="66" t="str">
        <f>Calculations!A204</f>
        <v/>
      </c>
      <c r="C222" s="8">
        <f>IF(B222="",0,Calculations!B204)</f>
        <v>0</v>
      </c>
      <c r="D222" s="55">
        <f>IF(B222="",0,Calculations!I204)</f>
        <v>0</v>
      </c>
      <c r="E222" s="8" t="str">
        <f>IF(B222="","",IF(Calculations!C204=1,"Yes","No"))</f>
        <v/>
      </c>
      <c r="F222" s="8" t="str">
        <f>IF(B222="","",IF(Calculations!E204=1,"Yes","No"))</f>
        <v/>
      </c>
      <c r="G222" s="8" t="str">
        <f>IF(B222="","",IF(Calculations!F204=1,"Yes","No"))</f>
        <v/>
      </c>
      <c r="H222" s="8" t="str">
        <f>IF(B222="","",IF(Calculations!G204=1,"Yes","No"))</f>
        <v/>
      </c>
      <c r="I222" s="1"/>
      <c r="J222" s="1"/>
      <c r="K222" s="1"/>
      <c r="L222" s="1"/>
      <c r="M222" s="1"/>
      <c r="N222" s="1"/>
      <c r="O222" s="1"/>
      <c r="P222" s="1"/>
      <c r="Q222" s="1"/>
      <c r="R222" s="1"/>
      <c r="S222" s="1"/>
      <c r="T222" s="1"/>
    </row>
    <row r="223" spans="2:20">
      <c r="B223" s="66" t="str">
        <f>Calculations!A205</f>
        <v/>
      </c>
      <c r="C223" s="8">
        <f>IF(B223="",0,Calculations!B205)</f>
        <v>0</v>
      </c>
      <c r="D223" s="55">
        <f>IF(B223="",0,Calculations!I205)</f>
        <v>0</v>
      </c>
      <c r="E223" s="8" t="str">
        <f>IF(B223="","",IF(Calculations!C205=1,"Yes","No"))</f>
        <v/>
      </c>
      <c r="F223" s="8" t="str">
        <f>IF(B223="","",IF(Calculations!E205=1,"Yes","No"))</f>
        <v/>
      </c>
      <c r="G223" s="8" t="str">
        <f>IF(B223="","",IF(Calculations!F205=1,"Yes","No"))</f>
        <v/>
      </c>
      <c r="H223" s="8" t="str">
        <f>IF(B223="","",IF(Calculations!G205=1,"Yes","No"))</f>
        <v/>
      </c>
      <c r="I223" s="1"/>
      <c r="J223" s="1"/>
      <c r="K223" s="1"/>
      <c r="L223" s="1"/>
      <c r="M223" s="1"/>
      <c r="N223" s="1"/>
      <c r="O223" s="1"/>
      <c r="P223" s="1"/>
      <c r="Q223" s="1"/>
      <c r="R223" s="1"/>
      <c r="S223" s="1"/>
      <c r="T223" s="1"/>
    </row>
    <row r="224" spans="2:20">
      <c r="B224" s="66" t="str">
        <f>Calculations!A206</f>
        <v/>
      </c>
      <c r="C224" s="8">
        <f>IF(B224="",0,Calculations!B206)</f>
        <v>0</v>
      </c>
      <c r="D224" s="55">
        <f>IF(B224="",0,Calculations!I206)</f>
        <v>0</v>
      </c>
      <c r="E224" s="8" t="str">
        <f>IF(B224="","",IF(Calculations!C206=1,"Yes","No"))</f>
        <v/>
      </c>
      <c r="F224" s="8" t="str">
        <f>IF(B224="","",IF(Calculations!E206=1,"Yes","No"))</f>
        <v/>
      </c>
      <c r="G224" s="8" t="str">
        <f>IF(B224="","",IF(Calculations!F206=1,"Yes","No"))</f>
        <v/>
      </c>
      <c r="H224" s="8" t="str">
        <f>IF(B224="","",IF(Calculations!G206=1,"Yes","No"))</f>
        <v/>
      </c>
      <c r="I224" s="1"/>
      <c r="J224" s="1"/>
      <c r="K224" s="1"/>
      <c r="L224" s="1"/>
      <c r="M224" s="1"/>
      <c r="N224" s="1"/>
      <c r="O224" s="1"/>
      <c r="P224" s="1"/>
      <c r="Q224" s="1"/>
      <c r="R224" s="1"/>
      <c r="S224" s="1"/>
      <c r="T224" s="1"/>
    </row>
    <row r="225" spans="2:20">
      <c r="B225" s="66" t="str">
        <f>Calculations!A207</f>
        <v/>
      </c>
      <c r="C225" s="8">
        <f>IF(B225="",0,Calculations!B207)</f>
        <v>0</v>
      </c>
      <c r="D225" s="55">
        <f>IF(B225="",0,Calculations!I207)</f>
        <v>0</v>
      </c>
      <c r="E225" s="8" t="str">
        <f>IF(B225="","",IF(Calculations!C207=1,"Yes","No"))</f>
        <v/>
      </c>
      <c r="F225" s="8" t="str">
        <f>IF(B225="","",IF(Calculations!E207=1,"Yes","No"))</f>
        <v/>
      </c>
      <c r="G225" s="8" t="str">
        <f>IF(B225="","",IF(Calculations!F207=1,"Yes","No"))</f>
        <v/>
      </c>
      <c r="H225" s="8" t="str">
        <f>IF(B225="","",IF(Calculations!G207=1,"Yes","No"))</f>
        <v/>
      </c>
      <c r="I225" s="1"/>
      <c r="J225" s="1"/>
      <c r="K225" s="1"/>
      <c r="L225" s="1"/>
      <c r="M225" s="1"/>
      <c r="N225" s="1"/>
      <c r="O225" s="1"/>
      <c r="P225" s="1"/>
      <c r="Q225" s="1"/>
      <c r="R225" s="1"/>
      <c r="S225" s="1"/>
      <c r="T225" s="1"/>
    </row>
    <row r="226" spans="2:20">
      <c r="B226" s="66" t="str">
        <f>Calculations!A208</f>
        <v/>
      </c>
      <c r="C226" s="8">
        <f>IF(B226="",0,Calculations!B208)</f>
        <v>0</v>
      </c>
      <c r="D226" s="55">
        <f>IF(B226="",0,Calculations!I208)</f>
        <v>0</v>
      </c>
      <c r="E226" s="8" t="str">
        <f>IF(B226="","",IF(Calculations!C208=1,"Yes","No"))</f>
        <v/>
      </c>
      <c r="F226" s="8" t="str">
        <f>IF(B226="","",IF(Calculations!E208=1,"Yes","No"))</f>
        <v/>
      </c>
      <c r="G226" s="8" t="str">
        <f>IF(B226="","",IF(Calculations!F208=1,"Yes","No"))</f>
        <v/>
      </c>
      <c r="H226" s="8" t="str">
        <f>IF(B226="","",IF(Calculations!G208=1,"Yes","No"))</f>
        <v/>
      </c>
      <c r="I226" s="1"/>
      <c r="J226" s="1"/>
      <c r="K226" s="1"/>
      <c r="L226" s="1"/>
      <c r="M226" s="1"/>
      <c r="N226" s="1"/>
      <c r="O226" s="1"/>
      <c r="P226" s="1"/>
      <c r="Q226" s="1"/>
      <c r="R226" s="1"/>
      <c r="S226" s="1"/>
      <c r="T226" s="1"/>
    </row>
    <row r="227" spans="2:20">
      <c r="B227" s="66" t="str">
        <f>Calculations!A209</f>
        <v/>
      </c>
      <c r="C227" s="8">
        <f>IF(B227="",0,Calculations!B209)</f>
        <v>0</v>
      </c>
      <c r="D227" s="55">
        <f>IF(B227="",0,Calculations!I209)</f>
        <v>0</v>
      </c>
      <c r="E227" s="8" t="str">
        <f>IF(B227="","",IF(Calculations!C209=1,"Yes","No"))</f>
        <v/>
      </c>
      <c r="F227" s="8" t="str">
        <f>IF(B227="","",IF(Calculations!E209=1,"Yes","No"))</f>
        <v/>
      </c>
      <c r="G227" s="8" t="str">
        <f>IF(B227="","",IF(Calculations!F209=1,"Yes","No"))</f>
        <v/>
      </c>
      <c r="H227" s="8" t="str">
        <f>IF(B227="","",IF(Calculations!G209=1,"Yes","No"))</f>
        <v/>
      </c>
      <c r="I227" s="1"/>
      <c r="J227" s="1"/>
      <c r="K227" s="1"/>
      <c r="L227" s="1"/>
      <c r="M227" s="1"/>
      <c r="N227" s="1"/>
      <c r="O227" s="1"/>
      <c r="P227" s="1"/>
      <c r="Q227" s="1"/>
      <c r="R227" s="1"/>
      <c r="S227" s="1"/>
      <c r="T227" s="1"/>
    </row>
    <row r="228" spans="2:20">
      <c r="B228" s="66" t="str">
        <f>Calculations!A210</f>
        <v/>
      </c>
      <c r="C228" s="8">
        <f>IF(B228="",0,Calculations!B210)</f>
        <v>0</v>
      </c>
      <c r="D228" s="55">
        <f>IF(B228="",0,Calculations!I210)</f>
        <v>0</v>
      </c>
      <c r="E228" s="8" t="str">
        <f>IF(B228="","",IF(Calculations!C210=1,"Yes","No"))</f>
        <v/>
      </c>
      <c r="F228" s="8" t="str">
        <f>IF(B228="","",IF(Calculations!E210=1,"Yes","No"))</f>
        <v/>
      </c>
      <c r="G228" s="8" t="str">
        <f>IF(B228="","",IF(Calculations!F210=1,"Yes","No"))</f>
        <v/>
      </c>
      <c r="H228" s="8" t="str">
        <f>IF(B228="","",IF(Calculations!G210=1,"Yes","No"))</f>
        <v/>
      </c>
      <c r="I228" s="1"/>
      <c r="J228" s="1"/>
      <c r="K228" s="1"/>
      <c r="L228" s="1"/>
      <c r="M228" s="1"/>
      <c r="N228" s="1"/>
      <c r="O228" s="1"/>
      <c r="P228" s="1"/>
      <c r="Q228" s="1"/>
      <c r="R228" s="1"/>
      <c r="S228" s="1"/>
      <c r="T228" s="1"/>
    </row>
    <row r="229" spans="2:20">
      <c r="B229" s="66" t="str">
        <f>Calculations!A211</f>
        <v/>
      </c>
      <c r="C229" s="8">
        <f>IF(B229="",0,Calculations!B211)</f>
        <v>0</v>
      </c>
      <c r="D229" s="55">
        <f>IF(B229="",0,Calculations!I211)</f>
        <v>0</v>
      </c>
      <c r="E229" s="8" t="str">
        <f>IF(B229="","",IF(Calculations!C211=1,"Yes","No"))</f>
        <v/>
      </c>
      <c r="F229" s="8" t="str">
        <f>IF(B229="","",IF(Calculations!E211=1,"Yes","No"))</f>
        <v/>
      </c>
      <c r="G229" s="8" t="str">
        <f>IF(B229="","",IF(Calculations!F211=1,"Yes","No"))</f>
        <v/>
      </c>
      <c r="H229" s="8" t="str">
        <f>IF(B229="","",IF(Calculations!G211=1,"Yes","No"))</f>
        <v/>
      </c>
      <c r="I229" s="1"/>
      <c r="J229" s="1"/>
      <c r="K229" s="1"/>
      <c r="L229" s="1"/>
      <c r="M229" s="1"/>
      <c r="N229" s="1"/>
      <c r="O229" s="1"/>
      <c r="P229" s="1"/>
      <c r="Q229" s="1"/>
      <c r="R229" s="1"/>
      <c r="S229" s="1"/>
      <c r="T229" s="1"/>
    </row>
    <row r="230" spans="2:20">
      <c r="B230" s="66" t="str">
        <f>Calculations!A212</f>
        <v/>
      </c>
      <c r="C230" s="8">
        <f>IF(B230="",0,Calculations!B212)</f>
        <v>0</v>
      </c>
      <c r="D230" s="55">
        <f>IF(B230="",0,Calculations!I212)</f>
        <v>0</v>
      </c>
      <c r="E230" s="8" t="str">
        <f>IF(B230="","",IF(Calculations!C212=1,"Yes","No"))</f>
        <v/>
      </c>
      <c r="F230" s="8" t="str">
        <f>IF(B230="","",IF(Calculations!E212=1,"Yes","No"))</f>
        <v/>
      </c>
      <c r="G230" s="8" t="str">
        <f>IF(B230="","",IF(Calculations!F212=1,"Yes","No"))</f>
        <v/>
      </c>
      <c r="H230" s="8" t="str">
        <f>IF(B230="","",IF(Calculations!G212=1,"Yes","No"))</f>
        <v/>
      </c>
      <c r="I230" s="1"/>
      <c r="J230" s="1"/>
      <c r="K230" s="1"/>
      <c r="L230" s="1"/>
      <c r="M230" s="1"/>
      <c r="N230" s="1"/>
      <c r="O230" s="1"/>
      <c r="P230" s="1"/>
      <c r="Q230" s="1"/>
      <c r="R230" s="1"/>
      <c r="S230" s="1"/>
      <c r="T230" s="1"/>
    </row>
    <row r="231" spans="2:20">
      <c r="B231" s="66" t="str">
        <f>Calculations!A213</f>
        <v/>
      </c>
      <c r="C231" s="8">
        <f>IF(B231="",0,Calculations!B213)</f>
        <v>0</v>
      </c>
      <c r="D231" s="55">
        <f>IF(B231="",0,Calculations!I213)</f>
        <v>0</v>
      </c>
      <c r="E231" s="8" t="str">
        <f>IF(B231="","",IF(Calculations!C213=1,"Yes","No"))</f>
        <v/>
      </c>
      <c r="F231" s="8" t="str">
        <f>IF(B231="","",IF(Calculations!E213=1,"Yes","No"))</f>
        <v/>
      </c>
      <c r="G231" s="8" t="str">
        <f>IF(B231="","",IF(Calculations!F213=1,"Yes","No"))</f>
        <v/>
      </c>
      <c r="H231" s="8" t="str">
        <f>IF(B231="","",IF(Calculations!G213=1,"Yes","No"))</f>
        <v/>
      </c>
      <c r="I231" s="1"/>
      <c r="J231" s="1"/>
      <c r="K231" s="1"/>
      <c r="L231" s="1"/>
      <c r="M231" s="1"/>
      <c r="N231" s="1"/>
      <c r="O231" s="1"/>
      <c r="P231" s="1"/>
      <c r="Q231" s="1"/>
      <c r="R231" s="1"/>
      <c r="S231" s="1"/>
      <c r="T231" s="1"/>
    </row>
    <row r="232" spans="2:20">
      <c r="B232" s="66" t="str">
        <f>Calculations!A214</f>
        <v/>
      </c>
      <c r="C232" s="8">
        <f>IF(B232="",0,Calculations!B214)</f>
        <v>0</v>
      </c>
      <c r="D232" s="55">
        <f>IF(B232="",0,Calculations!I214)</f>
        <v>0</v>
      </c>
      <c r="E232" s="8" t="str">
        <f>IF(B232="","",IF(Calculations!C214=1,"Yes","No"))</f>
        <v/>
      </c>
      <c r="F232" s="8" t="str">
        <f>IF(B232="","",IF(Calculations!E214=1,"Yes","No"))</f>
        <v/>
      </c>
      <c r="G232" s="8" t="str">
        <f>IF(B232="","",IF(Calculations!F214=1,"Yes","No"))</f>
        <v/>
      </c>
      <c r="H232" s="8" t="str">
        <f>IF(B232="","",IF(Calculations!G214=1,"Yes","No"))</f>
        <v/>
      </c>
      <c r="I232" s="1"/>
      <c r="J232" s="1"/>
      <c r="K232" s="1"/>
      <c r="L232" s="1"/>
      <c r="M232" s="1"/>
      <c r="N232" s="1"/>
      <c r="O232" s="1"/>
      <c r="P232" s="1"/>
      <c r="Q232" s="1"/>
      <c r="R232" s="1"/>
      <c r="S232" s="1"/>
      <c r="T232" s="1"/>
    </row>
    <row r="233" spans="2:20">
      <c r="B233" s="66" t="str">
        <f>Calculations!A215</f>
        <v/>
      </c>
      <c r="C233" s="8">
        <f>IF(B233="",0,Calculations!B215)</f>
        <v>0</v>
      </c>
      <c r="D233" s="55">
        <f>IF(B233="",0,Calculations!I215)</f>
        <v>0</v>
      </c>
      <c r="E233" s="8" t="str">
        <f>IF(B233="","",IF(Calculations!C215=1,"Yes","No"))</f>
        <v/>
      </c>
      <c r="F233" s="8" t="str">
        <f>IF(B233="","",IF(Calculations!E215=1,"Yes","No"))</f>
        <v/>
      </c>
      <c r="G233" s="8" t="str">
        <f>IF(B233="","",IF(Calculations!F215=1,"Yes","No"))</f>
        <v/>
      </c>
      <c r="H233" s="8" t="str">
        <f>IF(B233="","",IF(Calculations!G215=1,"Yes","No"))</f>
        <v/>
      </c>
      <c r="I233" s="1"/>
      <c r="J233" s="1"/>
      <c r="K233" s="1"/>
      <c r="L233" s="1"/>
      <c r="M233" s="1"/>
      <c r="N233" s="1"/>
      <c r="O233" s="1"/>
      <c r="P233" s="1"/>
      <c r="Q233" s="1"/>
      <c r="R233" s="1"/>
      <c r="S233" s="1"/>
      <c r="T233" s="1"/>
    </row>
    <row r="234" spans="2:20">
      <c r="B234" s="66" t="str">
        <f>Calculations!A216</f>
        <v/>
      </c>
      <c r="C234" s="8">
        <f>IF(B234="",0,Calculations!B216)</f>
        <v>0</v>
      </c>
      <c r="D234" s="55">
        <f>IF(B234="",0,Calculations!I216)</f>
        <v>0</v>
      </c>
      <c r="E234" s="8" t="str">
        <f>IF(B234="","",IF(Calculations!C216=1,"Yes","No"))</f>
        <v/>
      </c>
      <c r="F234" s="8" t="str">
        <f>IF(B234="","",IF(Calculations!E216=1,"Yes","No"))</f>
        <v/>
      </c>
      <c r="G234" s="8" t="str">
        <f>IF(B234="","",IF(Calculations!F216=1,"Yes","No"))</f>
        <v/>
      </c>
      <c r="H234" s="8" t="str">
        <f>IF(B234="","",IF(Calculations!G216=1,"Yes","No"))</f>
        <v/>
      </c>
      <c r="I234" s="1"/>
      <c r="J234" s="1"/>
      <c r="K234" s="1"/>
      <c r="L234" s="1"/>
      <c r="M234" s="1"/>
      <c r="N234" s="1"/>
      <c r="O234" s="1"/>
      <c r="P234" s="1"/>
      <c r="Q234" s="1"/>
      <c r="R234" s="1"/>
      <c r="S234" s="1"/>
      <c r="T234" s="1"/>
    </row>
    <row r="235" spans="2:20">
      <c r="B235" s="66" t="str">
        <f>Calculations!A217</f>
        <v/>
      </c>
      <c r="C235" s="8">
        <f>IF(B235="",0,Calculations!B217)</f>
        <v>0</v>
      </c>
      <c r="D235" s="55">
        <f>IF(B235="",0,Calculations!I217)</f>
        <v>0</v>
      </c>
      <c r="E235" s="8" t="str">
        <f>IF(B235="","",IF(Calculations!C217=1,"Yes","No"))</f>
        <v/>
      </c>
      <c r="F235" s="8" t="str">
        <f>IF(B235="","",IF(Calculations!E217=1,"Yes","No"))</f>
        <v/>
      </c>
      <c r="G235" s="8" t="str">
        <f>IF(B235="","",IF(Calculations!F217=1,"Yes","No"))</f>
        <v/>
      </c>
      <c r="H235" s="8" t="str">
        <f>IF(B235="","",IF(Calculations!G217=1,"Yes","No"))</f>
        <v/>
      </c>
      <c r="I235" s="1"/>
      <c r="J235" s="1"/>
      <c r="K235" s="1"/>
      <c r="L235" s="1"/>
      <c r="M235" s="1"/>
      <c r="N235" s="1"/>
      <c r="O235" s="1"/>
      <c r="P235" s="1"/>
      <c r="Q235" s="1"/>
      <c r="R235" s="1"/>
      <c r="S235" s="1"/>
      <c r="T235" s="1"/>
    </row>
    <row r="236" spans="2:20">
      <c r="B236" s="66" t="str">
        <f>Calculations!A218</f>
        <v/>
      </c>
      <c r="C236" s="8">
        <f>IF(B236="",0,Calculations!B218)</f>
        <v>0</v>
      </c>
      <c r="D236" s="55">
        <f>IF(B236="",0,Calculations!I218)</f>
        <v>0</v>
      </c>
      <c r="E236" s="8" t="str">
        <f>IF(B236="","",IF(Calculations!C218=1,"Yes","No"))</f>
        <v/>
      </c>
      <c r="F236" s="8" t="str">
        <f>IF(B236="","",IF(Calculations!E218=1,"Yes","No"))</f>
        <v/>
      </c>
      <c r="G236" s="8" t="str">
        <f>IF(B236="","",IF(Calculations!F218=1,"Yes","No"))</f>
        <v/>
      </c>
      <c r="H236" s="8" t="str">
        <f>IF(B236="","",IF(Calculations!G218=1,"Yes","No"))</f>
        <v/>
      </c>
      <c r="I236" s="1"/>
      <c r="J236" s="1"/>
      <c r="K236" s="1"/>
      <c r="L236" s="1"/>
      <c r="M236" s="1"/>
      <c r="N236" s="1"/>
      <c r="O236" s="1"/>
      <c r="P236" s="1"/>
      <c r="Q236" s="1"/>
      <c r="R236" s="1"/>
      <c r="S236" s="1"/>
      <c r="T236" s="1"/>
    </row>
    <row r="237" spans="2:20">
      <c r="B237" s="66" t="str">
        <f>Calculations!A219</f>
        <v/>
      </c>
      <c r="C237" s="8">
        <f>IF(B237="",0,Calculations!B219)</f>
        <v>0</v>
      </c>
      <c r="D237" s="55">
        <f>IF(B237="",0,Calculations!I219)</f>
        <v>0</v>
      </c>
      <c r="E237" s="8" t="str">
        <f>IF(B237="","",IF(Calculations!C219=1,"Yes","No"))</f>
        <v/>
      </c>
      <c r="F237" s="8" t="str">
        <f>IF(B237="","",IF(Calculations!E219=1,"Yes","No"))</f>
        <v/>
      </c>
      <c r="G237" s="8" t="str">
        <f>IF(B237="","",IF(Calculations!F219=1,"Yes","No"))</f>
        <v/>
      </c>
      <c r="H237" s="8" t="str">
        <f>IF(B237="","",IF(Calculations!G219=1,"Yes","No"))</f>
        <v/>
      </c>
      <c r="I237" s="1"/>
      <c r="J237" s="1"/>
      <c r="K237" s="1"/>
      <c r="L237" s="1"/>
      <c r="M237" s="1"/>
      <c r="N237" s="1"/>
      <c r="O237" s="1"/>
      <c r="P237" s="1"/>
      <c r="Q237" s="1"/>
      <c r="R237" s="1"/>
      <c r="S237" s="1"/>
      <c r="T237" s="1"/>
    </row>
    <row r="238" spans="2:20">
      <c r="B238" s="66" t="str">
        <f>Calculations!A220</f>
        <v/>
      </c>
      <c r="C238" s="8">
        <f>IF(B238="",0,Calculations!B220)</f>
        <v>0</v>
      </c>
      <c r="D238" s="55">
        <f>IF(B238="",0,Calculations!I220)</f>
        <v>0</v>
      </c>
      <c r="E238" s="8" t="str">
        <f>IF(B238="","",IF(Calculations!C220=1,"Yes","No"))</f>
        <v/>
      </c>
      <c r="F238" s="8" t="str">
        <f>IF(B238="","",IF(Calculations!E220=1,"Yes","No"))</f>
        <v/>
      </c>
      <c r="G238" s="8" t="str">
        <f>IF(B238="","",IF(Calculations!F220=1,"Yes","No"))</f>
        <v/>
      </c>
      <c r="H238" s="8" t="str">
        <f>IF(B238="","",IF(Calculations!G220=1,"Yes","No"))</f>
        <v/>
      </c>
      <c r="I238" s="1"/>
      <c r="J238" s="1"/>
      <c r="K238" s="1"/>
      <c r="L238" s="1"/>
      <c r="M238" s="1"/>
      <c r="N238" s="1"/>
      <c r="O238" s="1"/>
      <c r="P238" s="1"/>
      <c r="Q238" s="1"/>
      <c r="R238" s="1"/>
      <c r="S238" s="1"/>
      <c r="T238" s="1"/>
    </row>
    <row r="239" spans="2:20">
      <c r="B239" s="66" t="str">
        <f>Calculations!A221</f>
        <v/>
      </c>
      <c r="C239" s="8">
        <f>IF(B239="",0,Calculations!B221)</f>
        <v>0</v>
      </c>
      <c r="D239" s="55">
        <f>IF(B239="",0,Calculations!I221)</f>
        <v>0</v>
      </c>
      <c r="E239" s="8" t="str">
        <f>IF(B239="","",IF(Calculations!C221=1,"Yes","No"))</f>
        <v/>
      </c>
      <c r="F239" s="8" t="str">
        <f>IF(B239="","",IF(Calculations!E221=1,"Yes","No"))</f>
        <v/>
      </c>
      <c r="G239" s="8" t="str">
        <f>IF(B239="","",IF(Calculations!F221=1,"Yes","No"))</f>
        <v/>
      </c>
      <c r="H239" s="8" t="str">
        <f>IF(B239="","",IF(Calculations!G221=1,"Yes","No"))</f>
        <v/>
      </c>
      <c r="I239" s="1"/>
      <c r="J239" s="1"/>
      <c r="K239" s="1"/>
      <c r="L239" s="1"/>
      <c r="M239" s="1"/>
      <c r="N239" s="1"/>
      <c r="O239" s="1"/>
      <c r="P239" s="1"/>
      <c r="Q239" s="1"/>
      <c r="R239" s="1"/>
      <c r="S239" s="1"/>
      <c r="T239" s="1"/>
    </row>
    <row r="240" spans="2:20">
      <c r="B240" s="66" t="str">
        <f>Calculations!A222</f>
        <v/>
      </c>
      <c r="C240" s="8">
        <f>IF(B240="",0,Calculations!B222)</f>
        <v>0</v>
      </c>
      <c r="D240" s="55">
        <f>IF(B240="",0,Calculations!I222)</f>
        <v>0</v>
      </c>
      <c r="E240" s="8" t="str">
        <f>IF(B240="","",IF(Calculations!C222=1,"Yes","No"))</f>
        <v/>
      </c>
      <c r="F240" s="8" t="str">
        <f>IF(B240="","",IF(Calculations!E222=1,"Yes","No"))</f>
        <v/>
      </c>
      <c r="G240" s="8" t="str">
        <f>IF(B240="","",IF(Calculations!F222=1,"Yes","No"))</f>
        <v/>
      </c>
      <c r="H240" s="8" t="str">
        <f>IF(B240="","",IF(Calculations!G222=1,"Yes","No"))</f>
        <v/>
      </c>
      <c r="I240" s="1"/>
      <c r="J240" s="1"/>
      <c r="K240" s="1"/>
      <c r="L240" s="1"/>
      <c r="M240" s="1"/>
      <c r="N240" s="1"/>
      <c r="O240" s="1"/>
      <c r="P240" s="1"/>
      <c r="Q240" s="1"/>
      <c r="R240" s="1"/>
      <c r="S240" s="1"/>
      <c r="T240" s="1"/>
    </row>
    <row r="241" spans="2:20">
      <c r="B241" s="66" t="str">
        <f>Calculations!A223</f>
        <v/>
      </c>
      <c r="C241" s="8">
        <f>IF(B241="",0,Calculations!B223)</f>
        <v>0</v>
      </c>
      <c r="D241" s="55">
        <f>IF(B241="",0,Calculations!I223)</f>
        <v>0</v>
      </c>
      <c r="E241" s="8" t="str">
        <f>IF(B241="","",IF(Calculations!C223=1,"Yes","No"))</f>
        <v/>
      </c>
      <c r="F241" s="8" t="str">
        <f>IF(B241="","",IF(Calculations!E223=1,"Yes","No"))</f>
        <v/>
      </c>
      <c r="G241" s="8" t="str">
        <f>IF(B241="","",IF(Calculations!F223=1,"Yes","No"))</f>
        <v/>
      </c>
      <c r="H241" s="8" t="str">
        <f>IF(B241="","",IF(Calculations!G223=1,"Yes","No"))</f>
        <v/>
      </c>
      <c r="I241" s="1"/>
      <c r="J241" s="1"/>
      <c r="K241" s="1"/>
      <c r="L241" s="1"/>
      <c r="M241" s="1"/>
      <c r="N241" s="1"/>
      <c r="O241" s="1"/>
      <c r="P241" s="1"/>
      <c r="Q241" s="1"/>
      <c r="R241" s="1"/>
      <c r="S241" s="1"/>
      <c r="T241" s="1"/>
    </row>
    <row r="242" spans="2:20">
      <c r="B242" s="66" t="str">
        <f>Calculations!A224</f>
        <v/>
      </c>
      <c r="C242" s="8">
        <f>IF(B242="",0,Calculations!B224)</f>
        <v>0</v>
      </c>
      <c r="D242" s="55">
        <f>IF(B242="",0,Calculations!I224)</f>
        <v>0</v>
      </c>
      <c r="E242" s="8" t="str">
        <f>IF(B242="","",IF(Calculations!C224=1,"Yes","No"))</f>
        <v/>
      </c>
      <c r="F242" s="8" t="str">
        <f>IF(B242="","",IF(Calculations!E224=1,"Yes","No"))</f>
        <v/>
      </c>
      <c r="G242" s="8" t="str">
        <f>IF(B242="","",IF(Calculations!F224=1,"Yes","No"))</f>
        <v/>
      </c>
      <c r="H242" s="8" t="str">
        <f>IF(B242="","",IF(Calculations!G224=1,"Yes","No"))</f>
        <v/>
      </c>
      <c r="I242" s="1"/>
      <c r="J242" s="1"/>
      <c r="K242" s="1"/>
      <c r="L242" s="1"/>
      <c r="M242" s="1"/>
      <c r="N242" s="1"/>
      <c r="O242" s="1"/>
      <c r="P242" s="1"/>
      <c r="Q242" s="1"/>
      <c r="R242" s="1"/>
      <c r="S242" s="1"/>
      <c r="T242" s="1"/>
    </row>
    <row r="243" spans="2:20">
      <c r="B243" s="66" t="str">
        <f>Calculations!A225</f>
        <v/>
      </c>
      <c r="C243" s="8">
        <f>IF(B243="",0,Calculations!B225)</f>
        <v>0</v>
      </c>
      <c r="D243" s="55">
        <f>IF(B243="",0,Calculations!I225)</f>
        <v>0</v>
      </c>
      <c r="E243" s="8" t="str">
        <f>IF(B243="","",IF(Calculations!C225=1,"Yes","No"))</f>
        <v/>
      </c>
      <c r="F243" s="8" t="str">
        <f>IF(B243="","",IF(Calculations!E225=1,"Yes","No"))</f>
        <v/>
      </c>
      <c r="G243" s="8" t="str">
        <f>IF(B243="","",IF(Calculations!F225=1,"Yes","No"))</f>
        <v/>
      </c>
      <c r="H243" s="8" t="str">
        <f>IF(B243="","",IF(Calculations!G225=1,"Yes","No"))</f>
        <v/>
      </c>
      <c r="I243" s="1"/>
      <c r="J243" s="1"/>
      <c r="K243" s="1"/>
      <c r="L243" s="1"/>
      <c r="M243" s="1"/>
      <c r="N243" s="1"/>
      <c r="O243" s="1"/>
      <c r="P243" s="1"/>
      <c r="Q243" s="1"/>
      <c r="R243" s="1"/>
      <c r="S243" s="1"/>
      <c r="T243" s="1"/>
    </row>
    <row r="244" spans="2:20">
      <c r="B244" s="66" t="str">
        <f>Calculations!A226</f>
        <v/>
      </c>
      <c r="C244" s="8">
        <f>IF(B244="",0,Calculations!B226)</f>
        <v>0</v>
      </c>
      <c r="D244" s="55">
        <f>IF(B244="",0,Calculations!I226)</f>
        <v>0</v>
      </c>
      <c r="E244" s="8" t="str">
        <f>IF(B244="","",IF(Calculations!C226=1,"Yes","No"))</f>
        <v/>
      </c>
      <c r="F244" s="8" t="str">
        <f>IF(B244="","",IF(Calculations!E226=1,"Yes","No"))</f>
        <v/>
      </c>
      <c r="G244" s="8" t="str">
        <f>IF(B244="","",IF(Calculations!F226=1,"Yes","No"))</f>
        <v/>
      </c>
      <c r="H244" s="8" t="str">
        <f>IF(B244="","",IF(Calculations!G226=1,"Yes","No"))</f>
        <v/>
      </c>
      <c r="I244" s="1"/>
      <c r="J244" s="1"/>
      <c r="K244" s="1"/>
      <c r="L244" s="1"/>
      <c r="M244" s="1"/>
      <c r="N244" s="1"/>
      <c r="O244" s="1"/>
      <c r="P244" s="1"/>
      <c r="Q244" s="1"/>
      <c r="R244" s="1"/>
      <c r="S244" s="1"/>
      <c r="T244" s="1"/>
    </row>
    <row r="245" spans="2:20">
      <c r="B245" s="66" t="str">
        <f>Calculations!A227</f>
        <v/>
      </c>
      <c r="C245" s="8">
        <f>IF(B245="",0,Calculations!B227)</f>
        <v>0</v>
      </c>
      <c r="D245" s="55">
        <f>IF(B245="",0,Calculations!I227)</f>
        <v>0</v>
      </c>
      <c r="E245" s="8" t="str">
        <f>IF(B245="","",IF(Calculations!C227=1,"Yes","No"))</f>
        <v/>
      </c>
      <c r="F245" s="8" t="str">
        <f>IF(B245="","",IF(Calculations!E227=1,"Yes","No"))</f>
        <v/>
      </c>
      <c r="G245" s="8" t="str">
        <f>IF(B245="","",IF(Calculations!F227=1,"Yes","No"))</f>
        <v/>
      </c>
      <c r="H245" s="8" t="str">
        <f>IF(B245="","",IF(Calculations!G227=1,"Yes","No"))</f>
        <v/>
      </c>
      <c r="I245" s="1"/>
      <c r="J245" s="1"/>
      <c r="K245" s="1"/>
      <c r="L245" s="1"/>
      <c r="M245" s="1"/>
      <c r="N245" s="1"/>
      <c r="O245" s="1"/>
      <c r="P245" s="1"/>
      <c r="Q245" s="1"/>
      <c r="R245" s="1"/>
      <c r="S245" s="1"/>
      <c r="T245" s="1"/>
    </row>
    <row r="246" spans="2:20">
      <c r="B246" s="66" t="str">
        <f>Calculations!A228</f>
        <v/>
      </c>
      <c r="C246" s="8">
        <f>IF(B246="",0,Calculations!B228)</f>
        <v>0</v>
      </c>
      <c r="D246" s="55">
        <f>IF(B246="",0,Calculations!I228)</f>
        <v>0</v>
      </c>
      <c r="E246" s="8" t="str">
        <f>IF(B246="","",IF(Calculations!C228=1,"Yes","No"))</f>
        <v/>
      </c>
      <c r="F246" s="8" t="str">
        <f>IF(B246="","",IF(Calculations!E228=1,"Yes","No"))</f>
        <v/>
      </c>
      <c r="G246" s="8" t="str">
        <f>IF(B246="","",IF(Calculations!F228=1,"Yes","No"))</f>
        <v/>
      </c>
      <c r="H246" s="8" t="str">
        <f>IF(B246="","",IF(Calculations!G228=1,"Yes","No"))</f>
        <v/>
      </c>
      <c r="I246" s="1"/>
      <c r="J246" s="1"/>
      <c r="K246" s="1"/>
      <c r="L246" s="1"/>
      <c r="M246" s="1"/>
      <c r="N246" s="1"/>
      <c r="O246" s="1"/>
      <c r="P246" s="1"/>
      <c r="Q246" s="1"/>
      <c r="R246" s="1"/>
      <c r="S246" s="1"/>
      <c r="T246" s="1"/>
    </row>
    <row r="247" spans="2:20">
      <c r="B247" s="66" t="str">
        <f>Calculations!A229</f>
        <v/>
      </c>
      <c r="C247" s="8">
        <f>IF(B247="",0,Calculations!B229)</f>
        <v>0</v>
      </c>
      <c r="D247" s="55">
        <f>IF(B247="",0,Calculations!I229)</f>
        <v>0</v>
      </c>
      <c r="E247" s="8" t="str">
        <f>IF(B247="","",IF(Calculations!C229=1,"Yes","No"))</f>
        <v/>
      </c>
      <c r="F247" s="8" t="str">
        <f>IF(B247="","",IF(Calculations!E229=1,"Yes","No"))</f>
        <v/>
      </c>
      <c r="G247" s="8" t="str">
        <f>IF(B247="","",IF(Calculations!F229=1,"Yes","No"))</f>
        <v/>
      </c>
      <c r="H247" s="8" t="str">
        <f>IF(B247="","",IF(Calculations!G229=1,"Yes","No"))</f>
        <v/>
      </c>
      <c r="I247" s="1"/>
      <c r="J247" s="1"/>
      <c r="K247" s="1"/>
      <c r="L247" s="1"/>
      <c r="M247" s="1"/>
      <c r="N247" s="1"/>
      <c r="O247" s="1"/>
      <c r="P247" s="1"/>
      <c r="Q247" s="1"/>
      <c r="R247" s="1"/>
      <c r="S247" s="1"/>
      <c r="T247" s="1"/>
    </row>
    <row r="248" spans="2:20">
      <c r="B248" s="66" t="str">
        <f>Calculations!A230</f>
        <v/>
      </c>
      <c r="C248" s="8">
        <f>IF(B248="",0,Calculations!B230)</f>
        <v>0</v>
      </c>
      <c r="D248" s="55">
        <f>IF(B248="",0,Calculations!I230)</f>
        <v>0</v>
      </c>
      <c r="E248" s="8" t="str">
        <f>IF(B248="","",IF(Calculations!C230=1,"Yes","No"))</f>
        <v/>
      </c>
      <c r="F248" s="8" t="str">
        <f>IF(B248="","",IF(Calculations!E230=1,"Yes","No"))</f>
        <v/>
      </c>
      <c r="G248" s="8" t="str">
        <f>IF(B248="","",IF(Calculations!F230=1,"Yes","No"))</f>
        <v/>
      </c>
      <c r="H248" s="8" t="str">
        <f>IF(B248="","",IF(Calculations!G230=1,"Yes","No"))</f>
        <v/>
      </c>
      <c r="I248" s="1"/>
      <c r="J248" s="1"/>
      <c r="K248" s="1"/>
      <c r="L248" s="1"/>
      <c r="M248" s="1"/>
      <c r="N248" s="1"/>
      <c r="O248" s="1"/>
      <c r="P248" s="1"/>
      <c r="Q248" s="1"/>
      <c r="R248" s="1"/>
      <c r="S248" s="1"/>
      <c r="T248" s="1"/>
    </row>
    <row r="249" spans="2:20">
      <c r="B249" s="66" t="str">
        <f>Calculations!A231</f>
        <v/>
      </c>
      <c r="C249" s="8">
        <f>IF(B249="",0,Calculations!B231)</f>
        <v>0</v>
      </c>
      <c r="D249" s="55">
        <f>IF(B249="",0,Calculations!I231)</f>
        <v>0</v>
      </c>
      <c r="E249" s="8" t="str">
        <f>IF(B249="","",IF(Calculations!C231=1,"Yes","No"))</f>
        <v/>
      </c>
      <c r="F249" s="8" t="str">
        <f>IF(B249="","",IF(Calculations!E231=1,"Yes","No"))</f>
        <v/>
      </c>
      <c r="G249" s="8" t="str">
        <f>IF(B249="","",IF(Calculations!F231=1,"Yes","No"))</f>
        <v/>
      </c>
      <c r="H249" s="8" t="str">
        <f>IF(B249="","",IF(Calculations!G231=1,"Yes","No"))</f>
        <v/>
      </c>
      <c r="I249" s="1"/>
      <c r="J249" s="1"/>
      <c r="K249" s="1"/>
      <c r="L249" s="1"/>
      <c r="M249" s="1"/>
      <c r="N249" s="1"/>
      <c r="O249" s="1"/>
      <c r="P249" s="1"/>
      <c r="Q249" s="1"/>
      <c r="R249" s="1"/>
      <c r="S249" s="1"/>
      <c r="T249" s="1"/>
    </row>
    <row r="250" spans="2:20">
      <c r="B250" s="66" t="str">
        <f>Calculations!A232</f>
        <v/>
      </c>
      <c r="C250" s="8">
        <f>IF(B250="",0,Calculations!B232)</f>
        <v>0</v>
      </c>
      <c r="D250" s="55">
        <f>IF(B250="",0,Calculations!I232)</f>
        <v>0</v>
      </c>
      <c r="E250" s="8" t="str">
        <f>IF(B250="","",IF(Calculations!C232=1,"Yes","No"))</f>
        <v/>
      </c>
      <c r="F250" s="8" t="str">
        <f>IF(B250="","",IF(Calculations!E232=1,"Yes","No"))</f>
        <v/>
      </c>
      <c r="G250" s="8" t="str">
        <f>IF(B250="","",IF(Calculations!F232=1,"Yes","No"))</f>
        <v/>
      </c>
      <c r="H250" s="8" t="str">
        <f>IF(B250="","",IF(Calculations!G232=1,"Yes","No"))</f>
        <v/>
      </c>
      <c r="I250" s="1"/>
      <c r="J250" s="1"/>
      <c r="K250" s="1"/>
      <c r="L250" s="1"/>
      <c r="M250" s="1"/>
      <c r="N250" s="1"/>
      <c r="O250" s="1"/>
      <c r="P250" s="1"/>
      <c r="Q250" s="1"/>
      <c r="R250" s="1"/>
      <c r="S250" s="1"/>
      <c r="T250" s="1"/>
    </row>
    <row r="251" spans="2:20">
      <c r="B251" s="66" t="str">
        <f>Calculations!A233</f>
        <v/>
      </c>
      <c r="C251" s="8">
        <f>IF(B251="",0,Calculations!B233)</f>
        <v>0</v>
      </c>
      <c r="D251" s="55">
        <f>IF(B251="",0,Calculations!I233)</f>
        <v>0</v>
      </c>
      <c r="E251" s="8" t="str">
        <f>IF(B251="","",IF(Calculations!C233=1,"Yes","No"))</f>
        <v/>
      </c>
      <c r="F251" s="8" t="str">
        <f>IF(B251="","",IF(Calculations!E233=1,"Yes","No"))</f>
        <v/>
      </c>
      <c r="G251" s="8" t="str">
        <f>IF(B251="","",IF(Calculations!F233=1,"Yes","No"))</f>
        <v/>
      </c>
      <c r="H251" s="8" t="str">
        <f>IF(B251="","",IF(Calculations!G233=1,"Yes","No"))</f>
        <v/>
      </c>
      <c r="I251" s="1"/>
      <c r="J251" s="1"/>
      <c r="K251" s="1"/>
      <c r="L251" s="1"/>
      <c r="M251" s="1"/>
      <c r="N251" s="1"/>
      <c r="O251" s="1"/>
      <c r="P251" s="1"/>
      <c r="Q251" s="1"/>
      <c r="R251" s="1"/>
      <c r="S251" s="1"/>
      <c r="T251" s="1"/>
    </row>
    <row r="252" spans="2:20">
      <c r="B252" s="66" t="str">
        <f>Calculations!A234</f>
        <v/>
      </c>
      <c r="C252" s="8">
        <f>IF(B252="",0,Calculations!B234)</f>
        <v>0</v>
      </c>
      <c r="D252" s="55">
        <f>IF(B252="",0,Calculations!I234)</f>
        <v>0</v>
      </c>
      <c r="E252" s="8" t="str">
        <f>IF(B252="","",IF(Calculations!C234=1,"Yes","No"))</f>
        <v/>
      </c>
      <c r="F252" s="8" t="str">
        <f>IF(B252="","",IF(Calculations!E234=1,"Yes","No"))</f>
        <v/>
      </c>
      <c r="G252" s="8" t="str">
        <f>IF(B252="","",IF(Calculations!F234=1,"Yes","No"))</f>
        <v/>
      </c>
      <c r="H252" s="8" t="str">
        <f>IF(B252="","",IF(Calculations!G234=1,"Yes","No"))</f>
        <v/>
      </c>
      <c r="I252" s="1"/>
      <c r="J252" s="1"/>
      <c r="K252" s="1"/>
      <c r="L252" s="1"/>
      <c r="M252" s="1"/>
      <c r="N252" s="1"/>
      <c r="O252" s="1"/>
      <c r="P252" s="1"/>
      <c r="Q252" s="1"/>
      <c r="R252" s="1"/>
      <c r="S252" s="1"/>
      <c r="T252" s="1"/>
    </row>
    <row r="253" spans="2:20">
      <c r="B253" s="66" t="str">
        <f>Calculations!A235</f>
        <v/>
      </c>
      <c r="C253" s="8">
        <f>IF(B253="",0,Calculations!B235)</f>
        <v>0</v>
      </c>
      <c r="D253" s="55">
        <f>IF(B253="",0,Calculations!I235)</f>
        <v>0</v>
      </c>
      <c r="E253" s="8" t="str">
        <f>IF(B253="","",IF(Calculations!C235=1,"Yes","No"))</f>
        <v/>
      </c>
      <c r="F253" s="8" t="str">
        <f>IF(B253="","",IF(Calculations!E235=1,"Yes","No"))</f>
        <v/>
      </c>
      <c r="G253" s="8" t="str">
        <f>IF(B253="","",IF(Calculations!F235=1,"Yes","No"))</f>
        <v/>
      </c>
      <c r="H253" s="8" t="str">
        <f>IF(B253="","",IF(Calculations!G235=1,"Yes","No"))</f>
        <v/>
      </c>
      <c r="I253" s="1"/>
      <c r="J253" s="1"/>
      <c r="K253" s="1"/>
      <c r="L253" s="1"/>
      <c r="M253" s="1"/>
      <c r="N253" s="1"/>
      <c r="O253" s="1"/>
      <c r="P253" s="1"/>
      <c r="Q253" s="1"/>
      <c r="R253" s="1"/>
      <c r="S253" s="1"/>
      <c r="T253" s="1"/>
    </row>
    <row r="254" spans="2:20">
      <c r="B254" s="66" t="str">
        <f>Calculations!A236</f>
        <v/>
      </c>
      <c r="C254" s="8">
        <f>IF(B254="",0,Calculations!B236)</f>
        <v>0</v>
      </c>
      <c r="D254" s="55">
        <f>IF(B254="",0,Calculations!I236)</f>
        <v>0</v>
      </c>
      <c r="E254" s="8" t="str">
        <f>IF(B254="","",IF(Calculations!C236=1,"Yes","No"))</f>
        <v/>
      </c>
      <c r="F254" s="8" t="str">
        <f>IF(B254="","",IF(Calculations!E236=1,"Yes","No"))</f>
        <v/>
      </c>
      <c r="G254" s="8" t="str">
        <f>IF(B254="","",IF(Calculations!F236=1,"Yes","No"))</f>
        <v/>
      </c>
      <c r="H254" s="8" t="str">
        <f>IF(B254="","",IF(Calculations!G236=1,"Yes","No"))</f>
        <v/>
      </c>
      <c r="I254" s="1"/>
      <c r="J254" s="1"/>
      <c r="K254" s="1"/>
      <c r="L254" s="1"/>
      <c r="M254" s="1"/>
      <c r="N254" s="1"/>
      <c r="O254" s="1"/>
      <c r="P254" s="1"/>
      <c r="Q254" s="1"/>
      <c r="R254" s="1"/>
      <c r="S254" s="1"/>
      <c r="T254" s="1"/>
    </row>
    <row r="255" spans="2:20">
      <c r="B255" s="66" t="str">
        <f>Calculations!A237</f>
        <v/>
      </c>
      <c r="C255" s="8">
        <f>IF(B255="",0,Calculations!B237)</f>
        <v>0</v>
      </c>
      <c r="D255" s="55">
        <f>IF(B255="",0,Calculations!I237)</f>
        <v>0</v>
      </c>
      <c r="E255" s="8" t="str">
        <f>IF(B255="","",IF(Calculations!C237=1,"Yes","No"))</f>
        <v/>
      </c>
      <c r="F255" s="8" t="str">
        <f>IF(B255="","",IF(Calculations!E237=1,"Yes","No"))</f>
        <v/>
      </c>
      <c r="G255" s="8" t="str">
        <f>IF(B255="","",IF(Calculations!F237=1,"Yes","No"))</f>
        <v/>
      </c>
      <c r="H255" s="8" t="str">
        <f>IF(B255="","",IF(Calculations!G237=1,"Yes","No"))</f>
        <v/>
      </c>
      <c r="I255" s="1"/>
      <c r="J255" s="1"/>
      <c r="K255" s="1"/>
      <c r="L255" s="1"/>
      <c r="M255" s="1"/>
      <c r="N255" s="1"/>
      <c r="O255" s="1"/>
      <c r="P255" s="1"/>
      <c r="Q255" s="1"/>
      <c r="R255" s="1"/>
      <c r="S255" s="1"/>
      <c r="T255" s="1"/>
    </row>
    <row r="256" spans="2:20">
      <c r="B256" s="66" t="str">
        <f>Calculations!A238</f>
        <v/>
      </c>
      <c r="C256" s="8">
        <f>IF(B256="",0,Calculations!B238)</f>
        <v>0</v>
      </c>
      <c r="D256" s="55">
        <f>IF(B256="",0,Calculations!I238)</f>
        <v>0</v>
      </c>
      <c r="E256" s="8" t="str">
        <f>IF(B256="","",IF(Calculations!C238=1,"Yes","No"))</f>
        <v/>
      </c>
      <c r="F256" s="8" t="str">
        <f>IF(B256="","",IF(Calculations!E238=1,"Yes","No"))</f>
        <v/>
      </c>
      <c r="G256" s="8" t="str">
        <f>IF(B256="","",IF(Calculations!F238=1,"Yes","No"))</f>
        <v/>
      </c>
      <c r="H256" s="8" t="str">
        <f>IF(B256="","",IF(Calculations!G238=1,"Yes","No"))</f>
        <v/>
      </c>
      <c r="I256" s="1"/>
      <c r="J256" s="1"/>
      <c r="K256" s="1"/>
      <c r="L256" s="1"/>
      <c r="M256" s="1"/>
      <c r="N256" s="1"/>
      <c r="O256" s="1"/>
      <c r="P256" s="1"/>
      <c r="Q256" s="1"/>
      <c r="R256" s="1"/>
      <c r="S256" s="1"/>
      <c r="T256" s="1"/>
    </row>
    <row r="257" spans="2:20">
      <c r="B257" s="66" t="str">
        <f>Calculations!A239</f>
        <v/>
      </c>
      <c r="C257" s="8">
        <f>IF(B257="",0,Calculations!B239)</f>
        <v>0</v>
      </c>
      <c r="D257" s="55">
        <f>IF(B257="",0,Calculations!I239)</f>
        <v>0</v>
      </c>
      <c r="E257" s="8" t="str">
        <f>IF(B257="","",IF(Calculations!C239=1,"Yes","No"))</f>
        <v/>
      </c>
      <c r="F257" s="8" t="str">
        <f>IF(B257="","",IF(Calculations!E239=1,"Yes","No"))</f>
        <v/>
      </c>
      <c r="G257" s="8" t="str">
        <f>IF(B257="","",IF(Calculations!F239=1,"Yes","No"))</f>
        <v/>
      </c>
      <c r="H257" s="8" t="str">
        <f>IF(B257="","",IF(Calculations!G239=1,"Yes","No"))</f>
        <v/>
      </c>
      <c r="I257" s="1"/>
      <c r="J257" s="1"/>
      <c r="K257" s="1"/>
      <c r="L257" s="1"/>
      <c r="M257" s="1"/>
      <c r="N257" s="1"/>
      <c r="O257" s="1"/>
      <c r="P257" s="1"/>
      <c r="Q257" s="1"/>
      <c r="R257" s="1"/>
      <c r="S257" s="1"/>
      <c r="T257" s="1"/>
    </row>
    <row r="258" spans="2:20">
      <c r="B258" s="66" t="str">
        <f>Calculations!A240</f>
        <v/>
      </c>
      <c r="C258" s="8">
        <f>IF(B258="",0,Calculations!B240)</f>
        <v>0</v>
      </c>
      <c r="D258" s="55">
        <f>IF(B258="",0,Calculations!I240)</f>
        <v>0</v>
      </c>
      <c r="E258" s="8" t="str">
        <f>IF(B258="","",IF(Calculations!C240=1,"Yes","No"))</f>
        <v/>
      </c>
      <c r="F258" s="8" t="str">
        <f>IF(B258="","",IF(Calculations!E240=1,"Yes","No"))</f>
        <v/>
      </c>
      <c r="G258" s="8" t="str">
        <f>IF(B258="","",IF(Calculations!F240=1,"Yes","No"))</f>
        <v/>
      </c>
      <c r="H258" s="8" t="str">
        <f>IF(B258="","",IF(Calculations!G240=1,"Yes","No"))</f>
        <v/>
      </c>
      <c r="I258" s="1"/>
      <c r="J258" s="1"/>
      <c r="K258" s="1"/>
      <c r="L258" s="1"/>
      <c r="M258" s="1"/>
      <c r="N258" s="1"/>
      <c r="O258" s="1"/>
      <c r="P258" s="1"/>
      <c r="Q258" s="1"/>
      <c r="R258" s="1"/>
      <c r="S258" s="1"/>
      <c r="T258" s="1"/>
    </row>
    <row r="259" spans="2:20">
      <c r="B259" s="66" t="str">
        <f>Calculations!A241</f>
        <v/>
      </c>
      <c r="C259" s="8">
        <f>IF(B259="",0,Calculations!B241)</f>
        <v>0</v>
      </c>
      <c r="D259" s="55">
        <f>IF(B259="",0,Calculations!I241)</f>
        <v>0</v>
      </c>
      <c r="E259" s="8" t="str">
        <f>IF(B259="","",IF(Calculations!C241=1,"Yes","No"))</f>
        <v/>
      </c>
      <c r="F259" s="8" t="str">
        <f>IF(B259="","",IF(Calculations!E241=1,"Yes","No"))</f>
        <v/>
      </c>
      <c r="G259" s="8" t="str">
        <f>IF(B259="","",IF(Calculations!F241=1,"Yes","No"))</f>
        <v/>
      </c>
      <c r="H259" s="8" t="str">
        <f>IF(B259="","",IF(Calculations!G241=1,"Yes","No"))</f>
        <v/>
      </c>
      <c r="I259" s="1"/>
      <c r="J259" s="1"/>
      <c r="K259" s="1"/>
      <c r="L259" s="1"/>
      <c r="M259" s="1"/>
      <c r="N259" s="1"/>
      <c r="O259" s="1"/>
      <c r="P259" s="1"/>
      <c r="Q259" s="1"/>
      <c r="R259" s="1"/>
      <c r="S259" s="1"/>
      <c r="T259" s="1"/>
    </row>
    <row r="260" spans="2:20">
      <c r="B260" s="66" t="str">
        <f>Calculations!A242</f>
        <v/>
      </c>
      <c r="C260" s="8">
        <f>IF(B260="",0,Calculations!B242)</f>
        <v>0</v>
      </c>
      <c r="D260" s="55">
        <f>IF(B260="",0,Calculations!I242)</f>
        <v>0</v>
      </c>
      <c r="E260" s="8" t="str">
        <f>IF(B260="","",IF(Calculations!C242=1,"Yes","No"))</f>
        <v/>
      </c>
      <c r="F260" s="8" t="str">
        <f>IF(B260="","",IF(Calculations!E242=1,"Yes","No"))</f>
        <v/>
      </c>
      <c r="G260" s="8" t="str">
        <f>IF(B260="","",IF(Calculations!F242=1,"Yes","No"))</f>
        <v/>
      </c>
      <c r="H260" s="8" t="str">
        <f>IF(B260="","",IF(Calculations!G242=1,"Yes","No"))</f>
        <v/>
      </c>
      <c r="I260" s="1"/>
      <c r="J260" s="1"/>
      <c r="K260" s="1"/>
      <c r="L260" s="1"/>
      <c r="M260" s="1"/>
      <c r="N260" s="1"/>
      <c r="O260" s="1"/>
      <c r="P260" s="1"/>
      <c r="Q260" s="1"/>
      <c r="R260" s="1"/>
      <c r="S260" s="1"/>
      <c r="T260" s="1"/>
    </row>
    <row r="261" spans="2:20">
      <c r="B261" s="66" t="str">
        <f>Calculations!A243</f>
        <v/>
      </c>
      <c r="C261" s="8">
        <f>IF(B261="",0,Calculations!B243)</f>
        <v>0</v>
      </c>
      <c r="D261" s="55">
        <f>IF(B261="",0,Calculations!I243)</f>
        <v>0</v>
      </c>
      <c r="E261" s="8" t="str">
        <f>IF(B261="","",IF(Calculations!C243=1,"Yes","No"))</f>
        <v/>
      </c>
      <c r="F261" s="8" t="str">
        <f>IF(B261="","",IF(Calculations!E243=1,"Yes","No"))</f>
        <v/>
      </c>
      <c r="G261" s="8" t="str">
        <f>IF(B261="","",IF(Calculations!F243=1,"Yes","No"))</f>
        <v/>
      </c>
      <c r="H261" s="8" t="str">
        <f>IF(B261="","",IF(Calculations!G243=1,"Yes","No"))</f>
        <v/>
      </c>
      <c r="I261" s="1"/>
      <c r="J261" s="1"/>
      <c r="K261" s="1"/>
      <c r="L261" s="1"/>
      <c r="M261" s="1"/>
      <c r="N261" s="1"/>
      <c r="O261" s="1"/>
      <c r="P261" s="1"/>
      <c r="Q261" s="1"/>
      <c r="R261" s="1"/>
      <c r="S261" s="1"/>
      <c r="T261" s="1"/>
    </row>
    <row r="262" spans="2:20">
      <c r="B262" s="66" t="str">
        <f>Calculations!A244</f>
        <v/>
      </c>
      <c r="C262" s="8">
        <f>IF(B262="",0,Calculations!B244)</f>
        <v>0</v>
      </c>
      <c r="D262" s="55">
        <f>IF(B262="",0,Calculations!I244)</f>
        <v>0</v>
      </c>
      <c r="E262" s="8" t="str">
        <f>IF(B262="","",IF(Calculations!C244=1,"Yes","No"))</f>
        <v/>
      </c>
      <c r="F262" s="8" t="str">
        <f>IF(B262="","",IF(Calculations!E244=1,"Yes","No"))</f>
        <v/>
      </c>
      <c r="G262" s="8" t="str">
        <f>IF(B262="","",IF(Calculations!F244=1,"Yes","No"))</f>
        <v/>
      </c>
      <c r="H262" s="8" t="str">
        <f>IF(B262="","",IF(Calculations!G244=1,"Yes","No"))</f>
        <v/>
      </c>
      <c r="I262" s="1"/>
      <c r="J262" s="1"/>
      <c r="K262" s="1"/>
      <c r="L262" s="1"/>
      <c r="M262" s="1"/>
      <c r="N262" s="1"/>
      <c r="O262" s="1"/>
      <c r="P262" s="1"/>
      <c r="Q262" s="1"/>
      <c r="R262" s="1"/>
      <c r="S262" s="1"/>
      <c r="T262" s="1"/>
    </row>
    <row r="263" spans="2:20">
      <c r="B263" s="66" t="str">
        <f>Calculations!A245</f>
        <v/>
      </c>
      <c r="C263" s="8">
        <f>IF(B263="",0,Calculations!B245)</f>
        <v>0</v>
      </c>
      <c r="D263" s="55">
        <f>IF(B263="",0,Calculations!I245)</f>
        <v>0</v>
      </c>
      <c r="E263" s="8" t="str">
        <f>IF(B263="","",IF(Calculations!C245=1,"Yes","No"))</f>
        <v/>
      </c>
      <c r="F263" s="8" t="str">
        <f>IF(B263="","",IF(Calculations!E245=1,"Yes","No"))</f>
        <v/>
      </c>
      <c r="G263" s="8" t="str">
        <f>IF(B263="","",IF(Calculations!F245=1,"Yes","No"))</f>
        <v/>
      </c>
      <c r="H263" s="8" t="str">
        <f>IF(B263="","",IF(Calculations!G245=1,"Yes","No"))</f>
        <v/>
      </c>
      <c r="I263" s="1"/>
      <c r="J263" s="1"/>
      <c r="K263" s="1"/>
      <c r="L263" s="1"/>
      <c r="M263" s="1"/>
      <c r="N263" s="1"/>
      <c r="O263" s="1"/>
      <c r="P263" s="1"/>
      <c r="Q263" s="1"/>
      <c r="R263" s="1"/>
      <c r="S263" s="1"/>
      <c r="T263" s="1"/>
    </row>
    <row r="264" spans="2:20">
      <c r="B264" s="66" t="str">
        <f>Calculations!A246</f>
        <v/>
      </c>
      <c r="C264" s="8">
        <f>IF(B264="",0,Calculations!B246)</f>
        <v>0</v>
      </c>
      <c r="D264" s="55">
        <f>IF(B264="",0,Calculations!I246)</f>
        <v>0</v>
      </c>
      <c r="E264" s="8" t="str">
        <f>IF(B264="","",IF(Calculations!C246=1,"Yes","No"))</f>
        <v/>
      </c>
      <c r="F264" s="8" t="str">
        <f>IF(B264="","",IF(Calculations!E246=1,"Yes","No"))</f>
        <v/>
      </c>
      <c r="G264" s="8" t="str">
        <f>IF(B264="","",IF(Calculations!F246=1,"Yes","No"))</f>
        <v/>
      </c>
      <c r="H264" s="8" t="str">
        <f>IF(B264="","",IF(Calculations!G246=1,"Yes","No"))</f>
        <v/>
      </c>
      <c r="I264" s="1"/>
      <c r="J264" s="1"/>
      <c r="K264" s="1"/>
      <c r="L264" s="1"/>
      <c r="M264" s="1"/>
      <c r="N264" s="1"/>
      <c r="O264" s="1"/>
      <c r="P264" s="1"/>
      <c r="Q264" s="1"/>
      <c r="R264" s="1"/>
      <c r="S264" s="1"/>
      <c r="T264" s="1"/>
    </row>
    <row r="265" spans="2:20">
      <c r="B265" s="66" t="str">
        <f>Calculations!A247</f>
        <v/>
      </c>
      <c r="C265" s="8">
        <f>IF(B265="",0,Calculations!B247)</f>
        <v>0</v>
      </c>
      <c r="D265" s="55">
        <f>IF(B265="",0,Calculations!I247)</f>
        <v>0</v>
      </c>
      <c r="E265" s="8" t="str">
        <f>IF(B265="","",IF(Calculations!C247=1,"Yes","No"))</f>
        <v/>
      </c>
      <c r="F265" s="8" t="str">
        <f>IF(B265="","",IF(Calculations!E247=1,"Yes","No"))</f>
        <v/>
      </c>
      <c r="G265" s="8" t="str">
        <f>IF(B265="","",IF(Calculations!F247=1,"Yes","No"))</f>
        <v/>
      </c>
      <c r="H265" s="8" t="str">
        <f>IF(B265="","",IF(Calculations!G247=1,"Yes","No"))</f>
        <v/>
      </c>
      <c r="I265" s="1"/>
      <c r="J265" s="1"/>
      <c r="K265" s="1"/>
      <c r="L265" s="1"/>
      <c r="M265" s="1"/>
      <c r="N265" s="1"/>
      <c r="O265" s="1"/>
      <c r="P265" s="1"/>
      <c r="Q265" s="1"/>
      <c r="R265" s="1"/>
      <c r="S265" s="1"/>
      <c r="T265" s="1"/>
    </row>
    <row r="266" spans="2:20">
      <c r="B266" s="66" t="str">
        <f>Calculations!A248</f>
        <v/>
      </c>
      <c r="C266" s="8">
        <f>IF(B266="",0,Calculations!B248)</f>
        <v>0</v>
      </c>
      <c r="D266" s="55">
        <f>IF(B266="",0,Calculations!I248)</f>
        <v>0</v>
      </c>
      <c r="E266" s="8" t="str">
        <f>IF(B266="","",IF(Calculations!C248=1,"Yes","No"))</f>
        <v/>
      </c>
      <c r="F266" s="8" t="str">
        <f>IF(B266="","",IF(Calculations!E248=1,"Yes","No"))</f>
        <v/>
      </c>
      <c r="G266" s="8" t="str">
        <f>IF(B266="","",IF(Calculations!F248=1,"Yes","No"))</f>
        <v/>
      </c>
      <c r="H266" s="8" t="str">
        <f>IF(B266="","",IF(Calculations!G248=1,"Yes","No"))</f>
        <v/>
      </c>
      <c r="I266" s="1"/>
      <c r="J266" s="1"/>
      <c r="K266" s="1"/>
      <c r="L266" s="1"/>
      <c r="M266" s="1"/>
      <c r="N266" s="1"/>
      <c r="O266" s="1"/>
      <c r="P266" s="1"/>
      <c r="Q266" s="1"/>
      <c r="R266" s="1"/>
      <c r="S266" s="1"/>
      <c r="T266" s="1"/>
    </row>
    <row r="267" spans="2:20">
      <c r="B267" s="66" t="str">
        <f>Calculations!A249</f>
        <v/>
      </c>
      <c r="C267" s="8">
        <f>IF(B267="",0,Calculations!B249)</f>
        <v>0</v>
      </c>
      <c r="D267" s="55">
        <f>IF(B267="",0,Calculations!I249)</f>
        <v>0</v>
      </c>
      <c r="E267" s="8" t="str">
        <f>IF(B267="","",IF(Calculations!C249=1,"Yes","No"))</f>
        <v/>
      </c>
      <c r="F267" s="8" t="str">
        <f>IF(B267="","",IF(Calculations!E249=1,"Yes","No"))</f>
        <v/>
      </c>
      <c r="G267" s="8" t="str">
        <f>IF(B267="","",IF(Calculations!F249=1,"Yes","No"))</f>
        <v/>
      </c>
      <c r="H267" s="8" t="str">
        <f>IF(B267="","",IF(Calculations!G249=1,"Yes","No"))</f>
        <v/>
      </c>
      <c r="I267" s="1"/>
      <c r="J267" s="1"/>
      <c r="K267" s="1"/>
      <c r="L267" s="1"/>
      <c r="M267" s="1"/>
      <c r="N267" s="1"/>
      <c r="O267" s="1"/>
      <c r="P267" s="1"/>
      <c r="Q267" s="1"/>
      <c r="R267" s="1"/>
      <c r="S267" s="1"/>
      <c r="T267" s="1"/>
    </row>
    <row r="268" spans="2:20">
      <c r="B268" s="66" t="str">
        <f>Calculations!A250</f>
        <v/>
      </c>
      <c r="C268" s="8">
        <f>IF(B268="",0,Calculations!B250)</f>
        <v>0</v>
      </c>
      <c r="D268" s="55">
        <f>IF(B268="",0,Calculations!I250)</f>
        <v>0</v>
      </c>
      <c r="E268" s="8" t="str">
        <f>IF(B268="","",IF(Calculations!C250=1,"Yes","No"))</f>
        <v/>
      </c>
      <c r="F268" s="8" t="str">
        <f>IF(B268="","",IF(Calculations!E250=1,"Yes","No"))</f>
        <v/>
      </c>
      <c r="G268" s="8" t="str">
        <f>IF(B268="","",IF(Calculations!F250=1,"Yes","No"))</f>
        <v/>
      </c>
      <c r="H268" s="8" t="str">
        <f>IF(B268="","",IF(Calculations!G250=1,"Yes","No"))</f>
        <v/>
      </c>
      <c r="I268" s="1"/>
      <c r="J268" s="1"/>
      <c r="K268" s="1"/>
      <c r="L268" s="1"/>
      <c r="M268" s="1"/>
      <c r="N268" s="1"/>
      <c r="O268" s="1"/>
      <c r="P268" s="1"/>
      <c r="Q268" s="1"/>
      <c r="R268" s="1"/>
      <c r="S268" s="1"/>
      <c r="T268" s="1"/>
    </row>
    <row r="269" spans="2:20">
      <c r="B269" s="66" t="str">
        <f>Calculations!A251</f>
        <v/>
      </c>
      <c r="C269" s="8">
        <f>IF(B269="",0,Calculations!B251)</f>
        <v>0</v>
      </c>
      <c r="D269" s="55">
        <f>IF(B269="",0,Calculations!I251)</f>
        <v>0</v>
      </c>
      <c r="E269" s="8" t="str">
        <f>IF(B269="","",IF(Calculations!C251=1,"Yes","No"))</f>
        <v/>
      </c>
      <c r="F269" s="8" t="str">
        <f>IF(B269="","",IF(Calculations!E251=1,"Yes","No"))</f>
        <v/>
      </c>
      <c r="G269" s="8" t="str">
        <f>IF(B269="","",IF(Calculations!F251=1,"Yes","No"))</f>
        <v/>
      </c>
      <c r="H269" s="8" t="str">
        <f>IF(B269="","",IF(Calculations!G251=1,"Yes","No"))</f>
        <v/>
      </c>
      <c r="I269" s="1"/>
      <c r="J269" s="1"/>
      <c r="K269" s="1"/>
      <c r="L269" s="1"/>
      <c r="M269" s="1"/>
      <c r="N269" s="1"/>
      <c r="O269" s="1"/>
      <c r="P269" s="1"/>
      <c r="Q269" s="1"/>
      <c r="R269" s="1"/>
      <c r="S269" s="1"/>
      <c r="T269" s="1"/>
    </row>
    <row r="270" spans="2:20">
      <c r="B270" s="66" t="str">
        <f>Calculations!A252</f>
        <v/>
      </c>
      <c r="C270" s="8">
        <f>IF(B270="",0,Calculations!B252)</f>
        <v>0</v>
      </c>
      <c r="D270" s="55">
        <f>IF(B270="",0,Calculations!I252)</f>
        <v>0</v>
      </c>
      <c r="E270" s="8" t="str">
        <f>IF(B270="","",IF(Calculations!C252=1,"Yes","No"))</f>
        <v/>
      </c>
      <c r="F270" s="8" t="str">
        <f>IF(B270="","",IF(Calculations!E252=1,"Yes","No"))</f>
        <v/>
      </c>
      <c r="G270" s="8" t="str">
        <f>IF(B270="","",IF(Calculations!F252=1,"Yes","No"))</f>
        <v/>
      </c>
      <c r="H270" s="8" t="str">
        <f>IF(B270="","",IF(Calculations!G252=1,"Yes","No"))</f>
        <v/>
      </c>
      <c r="I270" s="1"/>
      <c r="J270" s="1"/>
      <c r="K270" s="1"/>
      <c r="L270" s="1"/>
      <c r="M270" s="1"/>
      <c r="N270" s="1"/>
      <c r="O270" s="1"/>
      <c r="P270" s="1"/>
      <c r="Q270" s="1"/>
      <c r="R270" s="1"/>
      <c r="S270" s="1"/>
      <c r="T270" s="1"/>
    </row>
    <row r="271" spans="2:20">
      <c r="B271" s="66" t="str">
        <f>Calculations!A253</f>
        <v/>
      </c>
      <c r="C271" s="8">
        <f>IF(B271="",0,Calculations!B253)</f>
        <v>0</v>
      </c>
      <c r="D271" s="55">
        <f>IF(B271="",0,Calculations!I253)</f>
        <v>0</v>
      </c>
      <c r="E271" s="8" t="str">
        <f>IF(B271="","",IF(Calculations!C253=1,"Yes","No"))</f>
        <v/>
      </c>
      <c r="F271" s="8" t="str">
        <f>IF(B271="","",IF(Calculations!E253=1,"Yes","No"))</f>
        <v/>
      </c>
      <c r="G271" s="8" t="str">
        <f>IF(B271="","",IF(Calculations!F253=1,"Yes","No"))</f>
        <v/>
      </c>
      <c r="H271" s="8" t="str">
        <f>IF(B271="","",IF(Calculations!G253=1,"Yes","No"))</f>
        <v/>
      </c>
      <c r="I271" s="1"/>
      <c r="J271" s="1"/>
      <c r="K271" s="1"/>
      <c r="L271" s="1"/>
      <c r="M271" s="1"/>
      <c r="N271" s="1"/>
      <c r="O271" s="1"/>
      <c r="P271" s="1"/>
      <c r="Q271" s="1"/>
      <c r="R271" s="1"/>
      <c r="S271" s="1"/>
      <c r="T271" s="1"/>
    </row>
    <row r="272" spans="2:20">
      <c r="B272" s="66" t="str">
        <f>Calculations!A254</f>
        <v/>
      </c>
      <c r="C272" s="8">
        <f>IF(B272="",0,Calculations!B254)</f>
        <v>0</v>
      </c>
      <c r="D272" s="55">
        <f>IF(B272="",0,Calculations!I254)</f>
        <v>0</v>
      </c>
      <c r="E272" s="8" t="str">
        <f>IF(B272="","",IF(Calculations!C254=1,"Yes","No"))</f>
        <v/>
      </c>
      <c r="F272" s="8" t="str">
        <f>IF(B272="","",IF(Calculations!E254=1,"Yes","No"))</f>
        <v/>
      </c>
      <c r="G272" s="8" t="str">
        <f>IF(B272="","",IF(Calculations!F254=1,"Yes","No"))</f>
        <v/>
      </c>
      <c r="H272" s="8" t="str">
        <f>IF(B272="","",IF(Calculations!G254=1,"Yes","No"))</f>
        <v/>
      </c>
      <c r="I272" s="1"/>
      <c r="J272" s="1"/>
      <c r="K272" s="1"/>
      <c r="L272" s="1"/>
      <c r="M272" s="1"/>
      <c r="N272" s="1"/>
      <c r="O272" s="1"/>
      <c r="P272" s="1"/>
      <c r="Q272" s="1"/>
      <c r="R272" s="1"/>
      <c r="S272" s="1"/>
      <c r="T272" s="1"/>
    </row>
    <row r="273" spans="2:20">
      <c r="B273" s="66" t="str">
        <f>Calculations!A255</f>
        <v/>
      </c>
      <c r="C273" s="8">
        <f>IF(B273="",0,Calculations!B255)</f>
        <v>0</v>
      </c>
      <c r="D273" s="55">
        <f>IF(B273="",0,Calculations!I255)</f>
        <v>0</v>
      </c>
      <c r="E273" s="8" t="str">
        <f>IF(B273="","",IF(Calculations!C255=1,"Yes","No"))</f>
        <v/>
      </c>
      <c r="F273" s="8" t="str">
        <f>IF(B273="","",IF(Calculations!E255=1,"Yes","No"))</f>
        <v/>
      </c>
      <c r="G273" s="8" t="str">
        <f>IF(B273="","",IF(Calculations!F255=1,"Yes","No"))</f>
        <v/>
      </c>
      <c r="H273" s="8" t="str">
        <f>IF(B273="","",IF(Calculations!G255=1,"Yes","No"))</f>
        <v/>
      </c>
      <c r="I273" s="1"/>
      <c r="J273" s="1"/>
      <c r="K273" s="1"/>
      <c r="L273" s="1"/>
      <c r="M273" s="1"/>
      <c r="N273" s="1"/>
      <c r="O273" s="1"/>
      <c r="P273" s="1"/>
      <c r="Q273" s="1"/>
      <c r="R273" s="1"/>
      <c r="S273" s="1"/>
      <c r="T273" s="1"/>
    </row>
    <row r="274" spans="2:20">
      <c r="B274" s="66" t="str">
        <f>Calculations!A256</f>
        <v/>
      </c>
      <c r="C274" s="8">
        <f>IF(B274="",0,Calculations!B256)</f>
        <v>0</v>
      </c>
      <c r="D274" s="55">
        <f>IF(B274="",0,Calculations!I256)</f>
        <v>0</v>
      </c>
      <c r="E274" s="8" t="str">
        <f>IF(B274="","",IF(Calculations!C256=1,"Yes","No"))</f>
        <v/>
      </c>
      <c r="F274" s="8" t="str">
        <f>IF(B274="","",IF(Calculations!E256=1,"Yes","No"))</f>
        <v/>
      </c>
      <c r="G274" s="8" t="str">
        <f>IF(B274="","",IF(Calculations!F256=1,"Yes","No"))</f>
        <v/>
      </c>
      <c r="H274" s="8" t="str">
        <f>IF(B274="","",IF(Calculations!G256=1,"Yes","No"))</f>
        <v/>
      </c>
      <c r="I274" s="1"/>
      <c r="J274" s="1"/>
      <c r="K274" s="1"/>
      <c r="L274" s="1"/>
      <c r="M274" s="1"/>
      <c r="N274" s="1"/>
      <c r="O274" s="1"/>
      <c r="P274" s="1"/>
      <c r="Q274" s="1"/>
      <c r="R274" s="1"/>
      <c r="S274" s="1"/>
      <c r="T274" s="1"/>
    </row>
    <row r="275" spans="2:20">
      <c r="B275" s="66" t="str">
        <f>Calculations!A257</f>
        <v/>
      </c>
      <c r="C275" s="8">
        <f>IF(B275="",0,Calculations!B257)</f>
        <v>0</v>
      </c>
      <c r="D275" s="55">
        <f>IF(B275="",0,Calculations!I257)</f>
        <v>0</v>
      </c>
      <c r="E275" s="8" t="str">
        <f>IF(B275="","",IF(Calculations!C257=1,"Yes","No"))</f>
        <v/>
      </c>
      <c r="F275" s="8" t="str">
        <f>IF(B275="","",IF(Calculations!E257=1,"Yes","No"))</f>
        <v/>
      </c>
      <c r="G275" s="8" t="str">
        <f>IF(B275="","",IF(Calculations!F257=1,"Yes","No"))</f>
        <v/>
      </c>
      <c r="H275" s="8" t="str">
        <f>IF(B275="","",IF(Calculations!G257=1,"Yes","No"))</f>
        <v/>
      </c>
      <c r="I275" s="1"/>
      <c r="J275" s="1"/>
      <c r="K275" s="1"/>
      <c r="L275" s="1"/>
      <c r="M275" s="1"/>
      <c r="N275" s="1"/>
      <c r="O275" s="1"/>
      <c r="P275" s="1"/>
      <c r="Q275" s="1"/>
      <c r="R275" s="1"/>
      <c r="S275" s="1"/>
      <c r="T275" s="1"/>
    </row>
    <row r="276" spans="2:20">
      <c r="B276" s="66" t="str">
        <f>Calculations!A258</f>
        <v/>
      </c>
      <c r="C276" s="8">
        <f>IF(B276="",0,Calculations!B258)</f>
        <v>0</v>
      </c>
      <c r="D276" s="55">
        <f>IF(B276="",0,Calculations!I258)</f>
        <v>0</v>
      </c>
      <c r="E276" s="8" t="str">
        <f>IF(B276="","",IF(Calculations!C258=1,"Yes","No"))</f>
        <v/>
      </c>
      <c r="F276" s="8" t="str">
        <f>IF(B276="","",IF(Calculations!E258=1,"Yes","No"))</f>
        <v/>
      </c>
      <c r="G276" s="8" t="str">
        <f>IF(B276="","",IF(Calculations!F258=1,"Yes","No"))</f>
        <v/>
      </c>
      <c r="H276" s="8" t="str">
        <f>IF(B276="","",IF(Calculations!G258=1,"Yes","No"))</f>
        <v/>
      </c>
      <c r="I276" s="1"/>
      <c r="J276" s="1"/>
      <c r="K276" s="1"/>
      <c r="L276" s="1"/>
      <c r="M276" s="1"/>
      <c r="N276" s="1"/>
      <c r="O276" s="1"/>
      <c r="P276" s="1"/>
      <c r="Q276" s="1"/>
      <c r="R276" s="1"/>
      <c r="S276" s="1"/>
      <c r="T276" s="1"/>
    </row>
    <row r="277" spans="2:20">
      <c r="B277" s="66" t="str">
        <f>Calculations!A259</f>
        <v/>
      </c>
      <c r="C277" s="8">
        <f>IF(B277="",0,Calculations!B259)</f>
        <v>0</v>
      </c>
      <c r="D277" s="55">
        <f>IF(B277="",0,Calculations!I259)</f>
        <v>0</v>
      </c>
      <c r="E277" s="8" t="str">
        <f>IF(B277="","",IF(Calculations!C259=1,"Yes","No"))</f>
        <v/>
      </c>
      <c r="F277" s="8" t="str">
        <f>IF(B277="","",IF(Calculations!E259=1,"Yes","No"))</f>
        <v/>
      </c>
      <c r="G277" s="8" t="str">
        <f>IF(B277="","",IF(Calculations!F259=1,"Yes","No"))</f>
        <v/>
      </c>
      <c r="H277" s="8" t="str">
        <f>IF(B277="","",IF(Calculations!G259=1,"Yes","No"))</f>
        <v/>
      </c>
      <c r="I277" s="1"/>
      <c r="J277" s="1"/>
      <c r="K277" s="1"/>
      <c r="L277" s="1"/>
      <c r="M277" s="1"/>
      <c r="N277" s="1"/>
      <c r="O277" s="1"/>
      <c r="P277" s="1"/>
      <c r="Q277" s="1"/>
      <c r="R277" s="1"/>
      <c r="S277" s="1"/>
      <c r="T277" s="1"/>
    </row>
    <row r="278" spans="2:20">
      <c r="B278" s="66" t="str">
        <f>Calculations!A260</f>
        <v/>
      </c>
      <c r="C278" s="8">
        <f>IF(B278="",0,Calculations!B260)</f>
        <v>0</v>
      </c>
      <c r="D278" s="55">
        <f>IF(B278="",0,Calculations!I260)</f>
        <v>0</v>
      </c>
      <c r="E278" s="8" t="str">
        <f>IF(B278="","",IF(Calculations!C260=1,"Yes","No"))</f>
        <v/>
      </c>
      <c r="F278" s="8" t="str">
        <f>IF(B278="","",IF(Calculations!E260=1,"Yes","No"))</f>
        <v/>
      </c>
      <c r="G278" s="8" t="str">
        <f>IF(B278="","",IF(Calculations!F260=1,"Yes","No"))</f>
        <v/>
      </c>
      <c r="H278" s="8" t="str">
        <f>IF(B278="","",IF(Calculations!G260=1,"Yes","No"))</f>
        <v/>
      </c>
      <c r="I278" s="1"/>
      <c r="J278" s="1"/>
      <c r="K278" s="1"/>
      <c r="L278" s="1"/>
      <c r="M278" s="1"/>
      <c r="N278" s="1"/>
      <c r="O278" s="1"/>
      <c r="P278" s="1"/>
      <c r="Q278" s="1"/>
      <c r="R278" s="1"/>
      <c r="S278" s="1"/>
      <c r="T278" s="1"/>
    </row>
    <row r="279" spans="2:20">
      <c r="B279" s="66" t="str">
        <f>Calculations!A261</f>
        <v/>
      </c>
      <c r="C279" s="8">
        <f>IF(B279="",0,Calculations!B261)</f>
        <v>0</v>
      </c>
      <c r="D279" s="55">
        <f>IF(B279="",0,Calculations!I261)</f>
        <v>0</v>
      </c>
      <c r="E279" s="8" t="str">
        <f>IF(B279="","",IF(Calculations!C261=1,"Yes","No"))</f>
        <v/>
      </c>
      <c r="F279" s="8" t="str">
        <f>IF(B279="","",IF(Calculations!E261=1,"Yes","No"))</f>
        <v/>
      </c>
      <c r="G279" s="8" t="str">
        <f>IF(B279="","",IF(Calculations!F261=1,"Yes","No"))</f>
        <v/>
      </c>
      <c r="H279" s="8" t="str">
        <f>IF(B279="","",IF(Calculations!G261=1,"Yes","No"))</f>
        <v/>
      </c>
      <c r="I279" s="1"/>
      <c r="J279" s="1"/>
      <c r="K279" s="1"/>
      <c r="L279" s="1"/>
      <c r="M279" s="1"/>
      <c r="N279" s="1"/>
      <c r="O279" s="1"/>
      <c r="P279" s="1"/>
      <c r="Q279" s="1"/>
      <c r="R279" s="1"/>
      <c r="S279" s="1"/>
      <c r="T279" s="1"/>
    </row>
    <row r="280" spans="2:20">
      <c r="B280" s="66" t="str">
        <f>Calculations!A262</f>
        <v/>
      </c>
      <c r="C280" s="8">
        <f>IF(B280="",0,Calculations!B262)</f>
        <v>0</v>
      </c>
      <c r="D280" s="55">
        <f>IF(B280="",0,Calculations!I262)</f>
        <v>0</v>
      </c>
      <c r="E280" s="8" t="str">
        <f>IF(B280="","",IF(Calculations!C262=1,"Yes","No"))</f>
        <v/>
      </c>
      <c r="F280" s="8" t="str">
        <f>IF(B280="","",IF(Calculations!E262=1,"Yes","No"))</f>
        <v/>
      </c>
      <c r="G280" s="8" t="str">
        <f>IF(B280="","",IF(Calculations!F262=1,"Yes","No"))</f>
        <v/>
      </c>
      <c r="H280" s="8" t="str">
        <f>IF(B280="","",IF(Calculations!G262=1,"Yes","No"))</f>
        <v/>
      </c>
      <c r="I280" s="1"/>
      <c r="J280" s="1"/>
      <c r="K280" s="1"/>
      <c r="L280" s="1"/>
      <c r="M280" s="1"/>
      <c r="N280" s="1"/>
      <c r="O280" s="1"/>
      <c r="P280" s="1"/>
      <c r="Q280" s="1"/>
      <c r="R280" s="1"/>
      <c r="S280" s="1"/>
      <c r="T280" s="1"/>
    </row>
    <row r="281" spans="2:20">
      <c r="B281" s="66" t="str">
        <f>Calculations!A263</f>
        <v/>
      </c>
      <c r="C281" s="8">
        <f>IF(B281="",0,Calculations!B263)</f>
        <v>0</v>
      </c>
      <c r="D281" s="55">
        <f>IF(B281="",0,Calculations!I263)</f>
        <v>0</v>
      </c>
      <c r="E281" s="8" t="str">
        <f>IF(B281="","",IF(Calculations!C263=1,"Yes","No"))</f>
        <v/>
      </c>
      <c r="F281" s="8" t="str">
        <f>IF(B281="","",IF(Calculations!E263=1,"Yes","No"))</f>
        <v/>
      </c>
      <c r="G281" s="8" t="str">
        <f>IF(B281="","",IF(Calculations!F263=1,"Yes","No"))</f>
        <v/>
      </c>
      <c r="H281" s="8" t="str">
        <f>IF(B281="","",IF(Calculations!G263=1,"Yes","No"))</f>
        <v/>
      </c>
      <c r="I281" s="1"/>
      <c r="J281" s="1"/>
      <c r="K281" s="1"/>
      <c r="L281" s="1"/>
      <c r="M281" s="1"/>
      <c r="N281" s="1"/>
      <c r="O281" s="1"/>
      <c r="P281" s="1"/>
      <c r="Q281" s="1"/>
      <c r="R281" s="1"/>
      <c r="S281" s="1"/>
      <c r="T281" s="1"/>
    </row>
    <row r="282" spans="2:20">
      <c r="B282" s="66" t="str">
        <f>Calculations!A264</f>
        <v/>
      </c>
      <c r="C282" s="8">
        <f>IF(B282="",0,Calculations!B264)</f>
        <v>0</v>
      </c>
      <c r="D282" s="55">
        <f>IF(B282="",0,Calculations!I264)</f>
        <v>0</v>
      </c>
      <c r="E282" s="8" t="str">
        <f>IF(B282="","",IF(Calculations!C264=1,"Yes","No"))</f>
        <v/>
      </c>
      <c r="F282" s="8" t="str">
        <f>IF(B282="","",IF(Calculations!E264=1,"Yes","No"))</f>
        <v/>
      </c>
      <c r="G282" s="8" t="str">
        <f>IF(B282="","",IF(Calculations!F264=1,"Yes","No"))</f>
        <v/>
      </c>
      <c r="H282" s="8" t="str">
        <f>IF(B282="","",IF(Calculations!G264=1,"Yes","No"))</f>
        <v/>
      </c>
      <c r="I282" s="1"/>
      <c r="J282" s="1"/>
      <c r="K282" s="1"/>
      <c r="L282" s="1"/>
      <c r="M282" s="1"/>
      <c r="N282" s="1"/>
      <c r="O282" s="1"/>
      <c r="P282" s="1"/>
      <c r="Q282" s="1"/>
      <c r="R282" s="1"/>
      <c r="S282" s="1"/>
      <c r="T282" s="1"/>
    </row>
    <row r="283" spans="2:20">
      <c r="B283" s="66" t="str">
        <f>Calculations!A265</f>
        <v/>
      </c>
      <c r="C283" s="8">
        <f>IF(B283="",0,Calculations!B265)</f>
        <v>0</v>
      </c>
      <c r="D283" s="55">
        <f>IF(B283="",0,Calculations!I265)</f>
        <v>0</v>
      </c>
      <c r="E283" s="8" t="str">
        <f>IF(B283="","",IF(Calculations!C265=1,"Yes","No"))</f>
        <v/>
      </c>
      <c r="F283" s="8" t="str">
        <f>IF(B283="","",IF(Calculations!E265=1,"Yes","No"))</f>
        <v/>
      </c>
      <c r="G283" s="8" t="str">
        <f>IF(B283="","",IF(Calculations!F265=1,"Yes","No"))</f>
        <v/>
      </c>
      <c r="H283" s="8" t="str">
        <f>IF(B283="","",IF(Calculations!G265=1,"Yes","No"))</f>
        <v/>
      </c>
      <c r="I283" s="1"/>
      <c r="J283" s="1"/>
      <c r="K283" s="1"/>
      <c r="L283" s="1"/>
      <c r="M283" s="1"/>
      <c r="N283" s="1"/>
      <c r="O283" s="1"/>
      <c r="P283" s="1"/>
      <c r="Q283" s="1"/>
      <c r="R283" s="1"/>
      <c r="S283" s="1"/>
      <c r="T283" s="1"/>
    </row>
    <row r="284" spans="2:20">
      <c r="B284" s="66" t="str">
        <f>Calculations!A266</f>
        <v/>
      </c>
      <c r="C284" s="8">
        <f>IF(B284="",0,Calculations!B266)</f>
        <v>0</v>
      </c>
      <c r="D284" s="55">
        <f>IF(B284="",0,Calculations!I266)</f>
        <v>0</v>
      </c>
      <c r="E284" s="8" t="str">
        <f>IF(B284="","",IF(Calculations!C266=1,"Yes","No"))</f>
        <v/>
      </c>
      <c r="F284" s="8" t="str">
        <f>IF(B284="","",IF(Calculations!E266=1,"Yes","No"))</f>
        <v/>
      </c>
      <c r="G284" s="8" t="str">
        <f>IF(B284="","",IF(Calculations!F266=1,"Yes","No"))</f>
        <v/>
      </c>
      <c r="H284" s="8" t="str">
        <f>IF(B284="","",IF(Calculations!G266=1,"Yes","No"))</f>
        <v/>
      </c>
      <c r="I284" s="1"/>
      <c r="J284" s="1"/>
      <c r="K284" s="1"/>
      <c r="L284" s="1"/>
      <c r="M284" s="1"/>
      <c r="N284" s="1"/>
      <c r="O284" s="1"/>
      <c r="P284" s="1"/>
      <c r="Q284" s="1"/>
      <c r="R284" s="1"/>
      <c r="S284" s="1"/>
      <c r="T284" s="1"/>
    </row>
    <row r="285" spans="2:20">
      <c r="B285" s="66" t="str">
        <f>Calculations!A267</f>
        <v/>
      </c>
      <c r="C285" s="8">
        <f>IF(B285="",0,Calculations!B267)</f>
        <v>0</v>
      </c>
      <c r="D285" s="55">
        <f>IF(B285="",0,Calculations!I267)</f>
        <v>0</v>
      </c>
      <c r="E285" s="8" t="str">
        <f>IF(B285="","",IF(Calculations!C267=1,"Yes","No"))</f>
        <v/>
      </c>
      <c r="F285" s="8" t="str">
        <f>IF(B285="","",IF(Calculations!E267=1,"Yes","No"))</f>
        <v/>
      </c>
      <c r="G285" s="8" t="str">
        <f>IF(B285="","",IF(Calculations!F267=1,"Yes","No"))</f>
        <v/>
      </c>
      <c r="H285" s="8" t="str">
        <f>IF(B285="","",IF(Calculations!G267=1,"Yes","No"))</f>
        <v/>
      </c>
      <c r="I285" s="1"/>
      <c r="J285" s="1"/>
      <c r="K285" s="1"/>
      <c r="L285" s="1"/>
      <c r="M285" s="1"/>
      <c r="N285" s="1"/>
      <c r="O285" s="1"/>
      <c r="P285" s="1"/>
      <c r="Q285" s="1"/>
      <c r="R285" s="1"/>
      <c r="S285" s="1"/>
      <c r="T285" s="1"/>
    </row>
    <row r="286" spans="2:20">
      <c r="B286" s="66" t="str">
        <f>Calculations!A268</f>
        <v/>
      </c>
      <c r="C286" s="8">
        <f>IF(B286="",0,Calculations!B268)</f>
        <v>0</v>
      </c>
      <c r="D286" s="55">
        <f>IF(B286="",0,Calculations!I268)</f>
        <v>0</v>
      </c>
      <c r="E286" s="8" t="str">
        <f>IF(B286="","",IF(Calculations!C268=1,"Yes","No"))</f>
        <v/>
      </c>
      <c r="F286" s="8" t="str">
        <f>IF(B286="","",IF(Calculations!E268=1,"Yes","No"))</f>
        <v/>
      </c>
      <c r="G286" s="8" t="str">
        <f>IF(B286="","",IF(Calculations!F268=1,"Yes","No"))</f>
        <v/>
      </c>
      <c r="H286" s="8" t="str">
        <f>IF(B286="","",IF(Calculations!G268=1,"Yes","No"))</f>
        <v/>
      </c>
      <c r="I286" s="1"/>
      <c r="J286" s="1"/>
      <c r="K286" s="1"/>
      <c r="L286" s="1"/>
      <c r="M286" s="1"/>
      <c r="N286" s="1"/>
      <c r="O286" s="1"/>
      <c r="P286" s="1"/>
      <c r="Q286" s="1"/>
      <c r="R286" s="1"/>
      <c r="S286" s="1"/>
      <c r="T286" s="1"/>
    </row>
    <row r="287" spans="2:20">
      <c r="B287" s="66" t="str">
        <f>Calculations!A269</f>
        <v/>
      </c>
      <c r="C287" s="8">
        <f>IF(B287="",0,Calculations!B269)</f>
        <v>0</v>
      </c>
      <c r="D287" s="55">
        <f>IF(B287="",0,Calculations!I269)</f>
        <v>0</v>
      </c>
      <c r="E287" s="8" t="str">
        <f>IF(B287="","",IF(Calculations!C269=1,"Yes","No"))</f>
        <v/>
      </c>
      <c r="F287" s="8" t="str">
        <f>IF(B287="","",IF(Calculations!E269=1,"Yes","No"))</f>
        <v/>
      </c>
      <c r="G287" s="8" t="str">
        <f>IF(B287="","",IF(Calculations!F269=1,"Yes","No"))</f>
        <v/>
      </c>
      <c r="H287" s="8" t="str">
        <f>IF(B287="","",IF(Calculations!G269=1,"Yes","No"))</f>
        <v/>
      </c>
      <c r="I287" s="1"/>
      <c r="J287" s="1"/>
      <c r="K287" s="1"/>
      <c r="L287" s="1"/>
      <c r="M287" s="1"/>
      <c r="N287" s="1"/>
      <c r="O287" s="1"/>
      <c r="P287" s="1"/>
      <c r="Q287" s="1"/>
      <c r="R287" s="1"/>
      <c r="S287" s="1"/>
      <c r="T287" s="1"/>
    </row>
    <row r="288" spans="2:20">
      <c r="B288" s="66" t="str">
        <f>Calculations!A270</f>
        <v/>
      </c>
      <c r="C288" s="8">
        <f>IF(B288="",0,Calculations!B270)</f>
        <v>0</v>
      </c>
      <c r="D288" s="55">
        <f>IF(B288="",0,Calculations!I270)</f>
        <v>0</v>
      </c>
      <c r="E288" s="8" t="str">
        <f>IF(B288="","",IF(Calculations!C270=1,"Yes","No"))</f>
        <v/>
      </c>
      <c r="F288" s="8" t="str">
        <f>IF(B288="","",IF(Calculations!E270=1,"Yes","No"))</f>
        <v/>
      </c>
      <c r="G288" s="8" t="str">
        <f>IF(B288="","",IF(Calculations!F270=1,"Yes","No"))</f>
        <v/>
      </c>
      <c r="H288" s="8" t="str">
        <f>IF(B288="","",IF(Calculations!G270=1,"Yes","No"))</f>
        <v/>
      </c>
      <c r="I288" s="1"/>
      <c r="J288" s="1"/>
      <c r="K288" s="1"/>
      <c r="L288" s="1"/>
      <c r="M288" s="1"/>
      <c r="N288" s="1"/>
      <c r="O288" s="1"/>
      <c r="P288" s="1"/>
      <c r="Q288" s="1"/>
      <c r="R288" s="1"/>
      <c r="S288" s="1"/>
      <c r="T288" s="1"/>
    </row>
    <row r="289" spans="2:20">
      <c r="B289" s="66" t="str">
        <f>Calculations!A271</f>
        <v/>
      </c>
      <c r="C289" s="8">
        <f>IF(B289="",0,Calculations!B271)</f>
        <v>0</v>
      </c>
      <c r="D289" s="55">
        <f>IF(B289="",0,Calculations!I271)</f>
        <v>0</v>
      </c>
      <c r="E289" s="8" t="str">
        <f>IF(B289="","",IF(Calculations!C271=1,"Yes","No"))</f>
        <v/>
      </c>
      <c r="F289" s="8" t="str">
        <f>IF(B289="","",IF(Calculations!E271=1,"Yes","No"))</f>
        <v/>
      </c>
      <c r="G289" s="8" t="str">
        <f>IF(B289="","",IF(Calculations!F271=1,"Yes","No"))</f>
        <v/>
      </c>
      <c r="H289" s="8" t="str">
        <f>IF(B289="","",IF(Calculations!G271=1,"Yes","No"))</f>
        <v/>
      </c>
      <c r="I289" s="1"/>
      <c r="J289" s="1"/>
      <c r="K289" s="1"/>
      <c r="L289" s="1"/>
      <c r="M289" s="1"/>
      <c r="N289" s="1"/>
      <c r="O289" s="1"/>
      <c r="P289" s="1"/>
      <c r="Q289" s="1"/>
      <c r="R289" s="1"/>
      <c r="S289" s="1"/>
      <c r="T289" s="1"/>
    </row>
    <row r="290" spans="2:20">
      <c r="B290" s="66" t="str">
        <f>Calculations!A272</f>
        <v/>
      </c>
      <c r="C290" s="8">
        <f>IF(B290="",0,Calculations!B272)</f>
        <v>0</v>
      </c>
      <c r="D290" s="55">
        <f>IF(B290="",0,Calculations!I272)</f>
        <v>0</v>
      </c>
      <c r="E290" s="8" t="str">
        <f>IF(B290="","",IF(Calculations!C272=1,"Yes","No"))</f>
        <v/>
      </c>
      <c r="F290" s="8" t="str">
        <f>IF(B290="","",IF(Calculations!E272=1,"Yes","No"))</f>
        <v/>
      </c>
      <c r="G290" s="8" t="str">
        <f>IF(B290="","",IF(Calculations!F272=1,"Yes","No"))</f>
        <v/>
      </c>
      <c r="H290" s="8" t="str">
        <f>IF(B290="","",IF(Calculations!G272=1,"Yes","No"))</f>
        <v/>
      </c>
      <c r="I290" s="1"/>
      <c r="J290" s="1"/>
      <c r="K290" s="1"/>
      <c r="L290" s="1"/>
      <c r="M290" s="1"/>
      <c r="N290" s="1"/>
      <c r="O290" s="1"/>
      <c r="P290" s="1"/>
      <c r="Q290" s="1"/>
      <c r="R290" s="1"/>
      <c r="S290" s="1"/>
      <c r="T290" s="1"/>
    </row>
    <row r="291" spans="2:20">
      <c r="B291" s="66" t="str">
        <f>Calculations!A273</f>
        <v/>
      </c>
      <c r="C291" s="8">
        <f>IF(B291="",0,Calculations!B273)</f>
        <v>0</v>
      </c>
      <c r="D291" s="55">
        <f>IF(B291="",0,Calculations!I273)</f>
        <v>0</v>
      </c>
      <c r="E291" s="8" t="str">
        <f>IF(B291="","",IF(Calculations!C273=1,"Yes","No"))</f>
        <v/>
      </c>
      <c r="F291" s="8" t="str">
        <f>IF(B291="","",IF(Calculations!E273=1,"Yes","No"))</f>
        <v/>
      </c>
      <c r="G291" s="8" t="str">
        <f>IF(B291="","",IF(Calculations!F273=1,"Yes","No"))</f>
        <v/>
      </c>
      <c r="H291" s="8" t="str">
        <f>IF(B291="","",IF(Calculations!G273=1,"Yes","No"))</f>
        <v/>
      </c>
      <c r="I291" s="1"/>
      <c r="J291" s="1"/>
      <c r="K291" s="1"/>
      <c r="L291" s="1"/>
      <c r="M291" s="1"/>
      <c r="N291" s="1"/>
      <c r="O291" s="1"/>
      <c r="P291" s="1"/>
      <c r="Q291" s="1"/>
      <c r="R291" s="1"/>
      <c r="S291" s="1"/>
      <c r="T291" s="1"/>
    </row>
    <row r="292" spans="2:20">
      <c r="B292" s="66" t="str">
        <f>Calculations!A274</f>
        <v/>
      </c>
      <c r="C292" s="8">
        <f>IF(B292="",0,Calculations!B274)</f>
        <v>0</v>
      </c>
      <c r="D292" s="55">
        <f>IF(B292="",0,Calculations!I274)</f>
        <v>0</v>
      </c>
      <c r="E292" s="8" t="str">
        <f>IF(B292="","",IF(Calculations!C274=1,"Yes","No"))</f>
        <v/>
      </c>
      <c r="F292" s="8" t="str">
        <f>IF(B292="","",IF(Calculations!E274=1,"Yes","No"))</f>
        <v/>
      </c>
      <c r="G292" s="8" t="str">
        <f>IF(B292="","",IF(Calculations!F274=1,"Yes","No"))</f>
        <v/>
      </c>
      <c r="H292" s="8" t="str">
        <f>IF(B292="","",IF(Calculations!G274=1,"Yes","No"))</f>
        <v/>
      </c>
      <c r="I292" s="1"/>
      <c r="J292" s="1"/>
      <c r="K292" s="1"/>
      <c r="L292" s="1"/>
      <c r="M292" s="1"/>
      <c r="N292" s="1"/>
      <c r="O292" s="1"/>
      <c r="P292" s="1"/>
      <c r="Q292" s="1"/>
      <c r="R292" s="1"/>
      <c r="S292" s="1"/>
      <c r="T292" s="1"/>
    </row>
    <row r="293" spans="2:20">
      <c r="B293" s="66" t="str">
        <f>Calculations!A275</f>
        <v/>
      </c>
      <c r="C293" s="8">
        <f>IF(B293="",0,Calculations!B275)</f>
        <v>0</v>
      </c>
      <c r="D293" s="55">
        <f>IF(B293="",0,Calculations!I275)</f>
        <v>0</v>
      </c>
      <c r="E293" s="8" t="str">
        <f>IF(B293="","",IF(Calculations!C275=1,"Yes","No"))</f>
        <v/>
      </c>
      <c r="F293" s="8" t="str">
        <f>IF(B293="","",IF(Calculations!E275=1,"Yes","No"))</f>
        <v/>
      </c>
      <c r="G293" s="8" t="str">
        <f>IF(B293="","",IF(Calculations!F275=1,"Yes","No"))</f>
        <v/>
      </c>
      <c r="H293" s="8" t="str">
        <f>IF(B293="","",IF(Calculations!G275=1,"Yes","No"))</f>
        <v/>
      </c>
      <c r="I293" s="1"/>
      <c r="J293" s="1"/>
      <c r="K293" s="1"/>
      <c r="L293" s="1"/>
      <c r="M293" s="1"/>
      <c r="N293" s="1"/>
      <c r="O293" s="1"/>
      <c r="P293" s="1"/>
      <c r="Q293" s="1"/>
      <c r="R293" s="1"/>
      <c r="S293" s="1"/>
      <c r="T293" s="1"/>
    </row>
    <row r="294" spans="2:20">
      <c r="B294" s="66" t="str">
        <f>Calculations!A276</f>
        <v/>
      </c>
      <c r="C294" s="8">
        <f>IF(B294="",0,Calculations!B276)</f>
        <v>0</v>
      </c>
      <c r="D294" s="55">
        <f>IF(B294="",0,Calculations!I276)</f>
        <v>0</v>
      </c>
      <c r="E294" s="8" t="str">
        <f>IF(B294="","",IF(Calculations!C276=1,"Yes","No"))</f>
        <v/>
      </c>
      <c r="F294" s="8" t="str">
        <f>IF(B294="","",IF(Calculations!E276=1,"Yes","No"))</f>
        <v/>
      </c>
      <c r="G294" s="8" t="str">
        <f>IF(B294="","",IF(Calculations!F276=1,"Yes","No"))</f>
        <v/>
      </c>
      <c r="H294" s="8" t="str">
        <f>IF(B294="","",IF(Calculations!G276=1,"Yes","No"))</f>
        <v/>
      </c>
      <c r="I294" s="1"/>
      <c r="J294" s="1"/>
      <c r="K294" s="1"/>
      <c r="L294" s="1"/>
      <c r="M294" s="1"/>
      <c r="N294" s="1"/>
      <c r="O294" s="1"/>
      <c r="P294" s="1"/>
      <c r="Q294" s="1"/>
      <c r="R294" s="1"/>
      <c r="S294" s="1"/>
      <c r="T294" s="1"/>
    </row>
    <row r="295" spans="2:20">
      <c r="B295" s="66" t="str">
        <f>Calculations!A277</f>
        <v/>
      </c>
      <c r="C295" s="8">
        <f>IF(B295="",0,Calculations!B277)</f>
        <v>0</v>
      </c>
      <c r="D295" s="55">
        <f>IF(B295="",0,Calculations!I277)</f>
        <v>0</v>
      </c>
      <c r="E295" s="8" t="str">
        <f>IF(B295="","",IF(Calculations!C277=1,"Yes","No"))</f>
        <v/>
      </c>
      <c r="F295" s="8" t="str">
        <f>IF(B295="","",IF(Calculations!E277=1,"Yes","No"))</f>
        <v/>
      </c>
      <c r="G295" s="8" t="str">
        <f>IF(B295="","",IF(Calculations!F277=1,"Yes","No"))</f>
        <v/>
      </c>
      <c r="H295" s="8" t="str">
        <f>IF(B295="","",IF(Calculations!G277=1,"Yes","No"))</f>
        <v/>
      </c>
      <c r="I295" s="1"/>
      <c r="J295" s="1"/>
      <c r="K295" s="1"/>
      <c r="L295" s="1"/>
      <c r="M295" s="1"/>
      <c r="N295" s="1"/>
      <c r="O295" s="1"/>
      <c r="P295" s="1"/>
      <c r="Q295" s="1"/>
      <c r="R295" s="1"/>
      <c r="S295" s="1"/>
      <c r="T295" s="1"/>
    </row>
    <row r="296" spans="2:20">
      <c r="B296" s="66" t="str">
        <f>Calculations!A278</f>
        <v/>
      </c>
      <c r="C296" s="8">
        <f>IF(B296="",0,Calculations!B278)</f>
        <v>0</v>
      </c>
      <c r="D296" s="55">
        <f>IF(B296="",0,Calculations!I278)</f>
        <v>0</v>
      </c>
      <c r="E296" s="8" t="str">
        <f>IF(B296="","",IF(Calculations!C278=1,"Yes","No"))</f>
        <v/>
      </c>
      <c r="F296" s="8" t="str">
        <f>IF(B296="","",IF(Calculations!E278=1,"Yes","No"))</f>
        <v/>
      </c>
      <c r="G296" s="8" t="str">
        <f>IF(B296="","",IF(Calculations!F278=1,"Yes","No"))</f>
        <v/>
      </c>
      <c r="H296" s="8" t="str">
        <f>IF(B296="","",IF(Calculations!G278=1,"Yes","No"))</f>
        <v/>
      </c>
      <c r="I296" s="1"/>
      <c r="J296" s="1"/>
      <c r="K296" s="1"/>
      <c r="L296" s="1"/>
      <c r="M296" s="1"/>
      <c r="N296" s="1"/>
      <c r="O296" s="1"/>
      <c r="P296" s="1"/>
      <c r="Q296" s="1"/>
      <c r="R296" s="1"/>
      <c r="S296" s="1"/>
      <c r="T296" s="1"/>
    </row>
    <row r="297" spans="2:20">
      <c r="B297" s="66" t="str">
        <f>Calculations!A279</f>
        <v/>
      </c>
      <c r="C297" s="8">
        <f>IF(B297="",0,Calculations!B279)</f>
        <v>0</v>
      </c>
      <c r="D297" s="55">
        <f>IF(B297="",0,Calculations!I279)</f>
        <v>0</v>
      </c>
      <c r="E297" s="8" t="str">
        <f>IF(B297="","",IF(Calculations!C279=1,"Yes","No"))</f>
        <v/>
      </c>
      <c r="F297" s="8" t="str">
        <f>IF(B297="","",IF(Calculations!E279=1,"Yes","No"))</f>
        <v/>
      </c>
      <c r="G297" s="8" t="str">
        <f>IF(B297="","",IF(Calculations!F279=1,"Yes","No"))</f>
        <v/>
      </c>
      <c r="H297" s="8" t="str">
        <f>IF(B297="","",IF(Calculations!G279=1,"Yes","No"))</f>
        <v/>
      </c>
      <c r="I297" s="1"/>
      <c r="J297" s="1"/>
      <c r="K297" s="1"/>
      <c r="L297" s="1"/>
      <c r="M297" s="1"/>
      <c r="N297" s="1"/>
      <c r="O297" s="1"/>
      <c r="P297" s="1"/>
      <c r="Q297" s="1"/>
      <c r="R297" s="1"/>
      <c r="S297" s="1"/>
      <c r="T297" s="1"/>
    </row>
    <row r="298" spans="2:20">
      <c r="B298" s="66" t="str">
        <f>Calculations!A280</f>
        <v/>
      </c>
      <c r="C298" s="8">
        <f>IF(B298="",0,Calculations!B280)</f>
        <v>0</v>
      </c>
      <c r="D298" s="55">
        <f>IF(B298="",0,Calculations!I280)</f>
        <v>0</v>
      </c>
      <c r="E298" s="8" t="str">
        <f>IF(B298="","",IF(Calculations!C280=1,"Yes","No"))</f>
        <v/>
      </c>
      <c r="F298" s="8" t="str">
        <f>IF(B298="","",IF(Calculations!E280=1,"Yes","No"))</f>
        <v/>
      </c>
      <c r="G298" s="8" t="str">
        <f>IF(B298="","",IF(Calculations!F280=1,"Yes","No"))</f>
        <v/>
      </c>
      <c r="H298" s="8" t="str">
        <f>IF(B298="","",IF(Calculations!G280=1,"Yes","No"))</f>
        <v/>
      </c>
      <c r="I298" s="1"/>
      <c r="J298" s="1"/>
      <c r="K298" s="1"/>
      <c r="L298" s="1"/>
      <c r="M298" s="1"/>
      <c r="N298" s="1"/>
      <c r="O298" s="1"/>
      <c r="P298" s="1"/>
      <c r="Q298" s="1"/>
      <c r="R298" s="1"/>
      <c r="S298" s="1"/>
      <c r="T298" s="1"/>
    </row>
    <row r="299" spans="2:20">
      <c r="B299" s="66" t="str">
        <f>Calculations!A281</f>
        <v/>
      </c>
      <c r="C299" s="8">
        <f>IF(B299="",0,Calculations!B281)</f>
        <v>0</v>
      </c>
      <c r="D299" s="55">
        <f>IF(B299="",0,Calculations!I281)</f>
        <v>0</v>
      </c>
      <c r="E299" s="8" t="str">
        <f>IF(B299="","",IF(Calculations!C281=1,"Yes","No"))</f>
        <v/>
      </c>
      <c r="F299" s="8" t="str">
        <f>IF(B299="","",IF(Calculations!E281=1,"Yes","No"))</f>
        <v/>
      </c>
      <c r="G299" s="8" t="str">
        <f>IF(B299="","",IF(Calculations!F281=1,"Yes","No"))</f>
        <v/>
      </c>
      <c r="H299" s="8" t="str">
        <f>IF(B299="","",IF(Calculations!G281=1,"Yes","No"))</f>
        <v/>
      </c>
      <c r="I299" s="1"/>
      <c r="J299" s="1"/>
      <c r="K299" s="1"/>
      <c r="L299" s="1"/>
      <c r="M299" s="1"/>
      <c r="N299" s="1"/>
      <c r="O299" s="1"/>
      <c r="P299" s="1"/>
      <c r="Q299" s="1"/>
      <c r="R299" s="1"/>
      <c r="S299" s="1"/>
      <c r="T299" s="1"/>
    </row>
    <row r="300" spans="2:20">
      <c r="B300" s="66" t="str">
        <f>Calculations!A282</f>
        <v/>
      </c>
      <c r="C300" s="8">
        <f>IF(B300="",0,Calculations!B282)</f>
        <v>0</v>
      </c>
      <c r="D300" s="55">
        <f>IF(B300="",0,Calculations!I282)</f>
        <v>0</v>
      </c>
      <c r="E300" s="8" t="str">
        <f>IF(B300="","",IF(Calculations!C282=1,"Yes","No"))</f>
        <v/>
      </c>
      <c r="F300" s="8" t="str">
        <f>IF(B300="","",IF(Calculations!E282=1,"Yes","No"))</f>
        <v/>
      </c>
      <c r="G300" s="8" t="str">
        <f>IF(B300="","",IF(Calculations!F282=1,"Yes","No"))</f>
        <v/>
      </c>
      <c r="H300" s="8" t="str">
        <f>IF(B300="","",IF(Calculations!G282=1,"Yes","No"))</f>
        <v/>
      </c>
      <c r="I300" s="1"/>
      <c r="J300" s="1"/>
      <c r="K300" s="1"/>
      <c r="L300" s="1"/>
      <c r="M300" s="1"/>
      <c r="N300" s="1"/>
      <c r="O300" s="1"/>
      <c r="P300" s="1"/>
      <c r="Q300" s="1"/>
      <c r="R300" s="1"/>
      <c r="S300" s="1"/>
      <c r="T300" s="1"/>
    </row>
    <row r="301" spans="2:20">
      <c r="B301" s="66" t="str">
        <f>Calculations!A283</f>
        <v/>
      </c>
      <c r="C301" s="8">
        <f>IF(B301="",0,Calculations!B283)</f>
        <v>0</v>
      </c>
      <c r="D301" s="55">
        <f>IF(B301="",0,Calculations!I283)</f>
        <v>0</v>
      </c>
      <c r="E301" s="8" t="str">
        <f>IF(B301="","",IF(Calculations!C283=1,"Yes","No"))</f>
        <v/>
      </c>
      <c r="F301" s="8" t="str">
        <f>IF(B301="","",IF(Calculations!E283=1,"Yes","No"))</f>
        <v/>
      </c>
      <c r="G301" s="8" t="str">
        <f>IF(B301="","",IF(Calculations!F283=1,"Yes","No"))</f>
        <v/>
      </c>
      <c r="H301" s="8" t="str">
        <f>IF(B301="","",IF(Calculations!G283=1,"Yes","No"))</f>
        <v/>
      </c>
      <c r="I301" s="1"/>
      <c r="J301" s="1"/>
      <c r="K301" s="1"/>
      <c r="L301" s="1"/>
      <c r="M301" s="1"/>
      <c r="N301" s="1"/>
      <c r="O301" s="1"/>
      <c r="P301" s="1"/>
      <c r="Q301" s="1"/>
      <c r="R301" s="1"/>
      <c r="S301" s="1"/>
      <c r="T301" s="1"/>
    </row>
    <row r="302" spans="2:20">
      <c r="B302" s="66" t="str">
        <f>Calculations!A284</f>
        <v/>
      </c>
      <c r="C302" s="8">
        <f>IF(B302="",0,Calculations!B284)</f>
        <v>0</v>
      </c>
      <c r="D302" s="55">
        <f>IF(B302="",0,Calculations!I284)</f>
        <v>0</v>
      </c>
      <c r="E302" s="8" t="str">
        <f>IF(B302="","",IF(Calculations!C284=1,"Yes","No"))</f>
        <v/>
      </c>
      <c r="F302" s="8" t="str">
        <f>IF(B302="","",IF(Calculations!E284=1,"Yes","No"))</f>
        <v/>
      </c>
      <c r="G302" s="8" t="str">
        <f>IF(B302="","",IF(Calculations!F284=1,"Yes","No"))</f>
        <v/>
      </c>
      <c r="H302" s="8" t="str">
        <f>IF(B302="","",IF(Calculations!G284=1,"Yes","No"))</f>
        <v/>
      </c>
      <c r="I302" s="1"/>
      <c r="J302" s="1"/>
      <c r="K302" s="1"/>
      <c r="L302" s="1"/>
      <c r="M302" s="1"/>
      <c r="N302" s="1"/>
      <c r="O302" s="1"/>
      <c r="P302" s="1"/>
      <c r="Q302" s="1"/>
      <c r="R302" s="1"/>
      <c r="S302" s="1"/>
      <c r="T302" s="1"/>
    </row>
    <row r="303" spans="2:20">
      <c r="B303" s="66" t="str">
        <f>Calculations!A285</f>
        <v/>
      </c>
      <c r="C303" s="8">
        <f>IF(B303="",0,Calculations!B285)</f>
        <v>0</v>
      </c>
      <c r="D303" s="55">
        <f>IF(B303="",0,Calculations!I285)</f>
        <v>0</v>
      </c>
      <c r="E303" s="8" t="str">
        <f>IF(B303="","",IF(Calculations!C285=1,"Yes","No"))</f>
        <v/>
      </c>
      <c r="F303" s="8" t="str">
        <f>IF(B303="","",IF(Calculations!E285=1,"Yes","No"))</f>
        <v/>
      </c>
      <c r="G303" s="8" t="str">
        <f>IF(B303="","",IF(Calculations!F285=1,"Yes","No"))</f>
        <v/>
      </c>
      <c r="H303" s="8" t="str">
        <f>IF(B303="","",IF(Calculations!G285=1,"Yes","No"))</f>
        <v/>
      </c>
      <c r="I303" s="1"/>
      <c r="J303" s="1"/>
      <c r="K303" s="1"/>
      <c r="L303" s="1"/>
      <c r="M303" s="1"/>
      <c r="N303" s="1"/>
      <c r="O303" s="1"/>
      <c r="P303" s="1"/>
      <c r="Q303" s="1"/>
      <c r="R303" s="1"/>
      <c r="S303" s="1"/>
      <c r="T303" s="1"/>
    </row>
    <row r="304" spans="2:20">
      <c r="B304" s="66" t="str">
        <f>Calculations!A286</f>
        <v/>
      </c>
      <c r="C304" s="8">
        <f>IF(B304="",0,Calculations!B286)</f>
        <v>0</v>
      </c>
      <c r="D304" s="55">
        <f>IF(B304="",0,Calculations!I286)</f>
        <v>0</v>
      </c>
      <c r="E304" s="8" t="str">
        <f>IF(B304="","",IF(Calculations!C286=1,"Yes","No"))</f>
        <v/>
      </c>
      <c r="F304" s="8" t="str">
        <f>IF(B304="","",IF(Calculations!E286=1,"Yes","No"))</f>
        <v/>
      </c>
      <c r="G304" s="8" t="str">
        <f>IF(B304="","",IF(Calculations!F286=1,"Yes","No"))</f>
        <v/>
      </c>
      <c r="H304" s="8" t="str">
        <f>IF(B304="","",IF(Calculations!G286=1,"Yes","No"))</f>
        <v/>
      </c>
      <c r="I304" s="1"/>
      <c r="J304" s="1"/>
      <c r="K304" s="1"/>
      <c r="L304" s="1"/>
      <c r="M304" s="1"/>
      <c r="N304" s="1"/>
      <c r="O304" s="1"/>
      <c r="P304" s="1"/>
      <c r="Q304" s="1"/>
      <c r="R304" s="1"/>
      <c r="S304" s="1"/>
      <c r="T304" s="1"/>
    </row>
    <row r="305" spans="2:20">
      <c r="B305" s="66" t="str">
        <f>Calculations!A287</f>
        <v/>
      </c>
      <c r="C305" s="8">
        <f>IF(B305="",0,Calculations!B287)</f>
        <v>0</v>
      </c>
      <c r="D305" s="55">
        <f>IF(B305="",0,Calculations!I287)</f>
        <v>0</v>
      </c>
      <c r="E305" s="8" t="str">
        <f>IF(B305="","",IF(Calculations!C287=1,"Yes","No"))</f>
        <v/>
      </c>
      <c r="F305" s="8" t="str">
        <f>IF(B305="","",IF(Calculations!E287=1,"Yes","No"))</f>
        <v/>
      </c>
      <c r="G305" s="8" t="str">
        <f>IF(B305="","",IF(Calculations!F287=1,"Yes","No"))</f>
        <v/>
      </c>
      <c r="H305" s="8" t="str">
        <f>IF(B305="","",IF(Calculations!G287=1,"Yes","No"))</f>
        <v/>
      </c>
      <c r="I305" s="1"/>
      <c r="J305" s="1"/>
      <c r="K305" s="1"/>
      <c r="L305" s="1"/>
      <c r="M305" s="1"/>
      <c r="N305" s="1"/>
      <c r="O305" s="1"/>
      <c r="P305" s="1"/>
      <c r="Q305" s="1"/>
      <c r="R305" s="1"/>
      <c r="S305" s="1"/>
      <c r="T305" s="1"/>
    </row>
    <row r="306" spans="2:20">
      <c r="B306" s="66" t="str">
        <f>Calculations!A288</f>
        <v/>
      </c>
      <c r="C306" s="8">
        <f>IF(B306="",0,Calculations!B288)</f>
        <v>0</v>
      </c>
      <c r="D306" s="55">
        <f>IF(B306="",0,Calculations!I288)</f>
        <v>0</v>
      </c>
      <c r="E306" s="8" t="str">
        <f>IF(B306="","",IF(Calculations!C288=1,"Yes","No"))</f>
        <v/>
      </c>
      <c r="F306" s="8" t="str">
        <f>IF(B306="","",IF(Calculations!E288=1,"Yes","No"))</f>
        <v/>
      </c>
      <c r="G306" s="8" t="str">
        <f>IF(B306="","",IF(Calculations!F288=1,"Yes","No"))</f>
        <v/>
      </c>
      <c r="H306" s="8" t="str">
        <f>IF(B306="","",IF(Calculations!G288=1,"Yes","No"))</f>
        <v/>
      </c>
      <c r="I306" s="1"/>
      <c r="J306" s="1"/>
      <c r="K306" s="1"/>
      <c r="L306" s="1"/>
      <c r="M306" s="1"/>
      <c r="N306" s="1"/>
      <c r="O306" s="1"/>
      <c r="P306" s="1"/>
      <c r="Q306" s="1"/>
      <c r="R306" s="1"/>
      <c r="S306" s="1"/>
      <c r="T306" s="1"/>
    </row>
    <row r="307" spans="2:20">
      <c r="B307" s="66" t="str">
        <f>Calculations!A289</f>
        <v/>
      </c>
      <c r="C307" s="8">
        <f>IF(B307="",0,Calculations!B289)</f>
        <v>0</v>
      </c>
      <c r="D307" s="55">
        <f>IF(B307="",0,Calculations!I289)</f>
        <v>0</v>
      </c>
      <c r="E307" s="8" t="str">
        <f>IF(B307="","",IF(Calculations!C289=1,"Yes","No"))</f>
        <v/>
      </c>
      <c r="F307" s="8" t="str">
        <f>IF(B307="","",IF(Calculations!E289=1,"Yes","No"))</f>
        <v/>
      </c>
      <c r="G307" s="8" t="str">
        <f>IF(B307="","",IF(Calculations!F289=1,"Yes","No"))</f>
        <v/>
      </c>
      <c r="H307" s="8" t="str">
        <f>IF(B307="","",IF(Calculations!G289=1,"Yes","No"))</f>
        <v/>
      </c>
      <c r="I307" s="1"/>
      <c r="J307" s="1"/>
      <c r="K307" s="1"/>
      <c r="L307" s="1"/>
      <c r="M307" s="1"/>
      <c r="N307" s="1"/>
      <c r="O307" s="1"/>
      <c r="P307" s="1"/>
      <c r="Q307" s="1"/>
      <c r="R307" s="1"/>
      <c r="S307" s="1"/>
      <c r="T307" s="1"/>
    </row>
    <row r="308" spans="2:20">
      <c r="B308" s="66" t="str">
        <f>Calculations!A290</f>
        <v/>
      </c>
      <c r="C308" s="8">
        <f>IF(B308="",0,Calculations!B290)</f>
        <v>0</v>
      </c>
      <c r="D308" s="55">
        <f>IF(B308="",0,Calculations!I290)</f>
        <v>0</v>
      </c>
      <c r="E308" s="8" t="str">
        <f>IF(B308="","",IF(Calculations!C290=1,"Yes","No"))</f>
        <v/>
      </c>
      <c r="F308" s="8" t="str">
        <f>IF(B308="","",IF(Calculations!E290=1,"Yes","No"))</f>
        <v/>
      </c>
      <c r="G308" s="8" t="str">
        <f>IF(B308="","",IF(Calculations!F290=1,"Yes","No"))</f>
        <v/>
      </c>
      <c r="H308" s="8" t="str">
        <f>IF(B308="","",IF(Calculations!G290=1,"Yes","No"))</f>
        <v/>
      </c>
      <c r="I308" s="1"/>
      <c r="J308" s="1"/>
      <c r="K308" s="1"/>
      <c r="L308" s="1"/>
      <c r="M308" s="1"/>
      <c r="N308" s="1"/>
      <c r="O308" s="1"/>
      <c r="P308" s="1"/>
      <c r="Q308" s="1"/>
      <c r="R308" s="1"/>
      <c r="S308" s="1"/>
      <c r="T308" s="1"/>
    </row>
    <row r="309" spans="2:20">
      <c r="B309" s="66" t="str">
        <f>Calculations!A291</f>
        <v/>
      </c>
      <c r="C309" s="8">
        <f>IF(B309="",0,Calculations!B291)</f>
        <v>0</v>
      </c>
      <c r="D309" s="55">
        <f>IF(B309="",0,Calculations!I291)</f>
        <v>0</v>
      </c>
      <c r="E309" s="8" t="str">
        <f>IF(B309="","",IF(Calculations!C291=1,"Yes","No"))</f>
        <v/>
      </c>
      <c r="F309" s="8" t="str">
        <f>IF(B309="","",IF(Calculations!E291=1,"Yes","No"))</f>
        <v/>
      </c>
      <c r="G309" s="8" t="str">
        <f>IF(B309="","",IF(Calculations!F291=1,"Yes","No"))</f>
        <v/>
      </c>
      <c r="H309" s="8" t="str">
        <f>IF(B309="","",IF(Calculations!G291=1,"Yes","No"))</f>
        <v/>
      </c>
      <c r="I309" s="1"/>
      <c r="J309" s="1"/>
      <c r="K309" s="1"/>
      <c r="L309" s="1"/>
      <c r="M309" s="1"/>
      <c r="N309" s="1"/>
      <c r="O309" s="1"/>
      <c r="P309" s="1"/>
      <c r="Q309" s="1"/>
      <c r="R309" s="1"/>
      <c r="S309" s="1"/>
      <c r="T309" s="1"/>
    </row>
    <row r="310" spans="2:20">
      <c r="B310" s="66" t="str">
        <f>Calculations!A292</f>
        <v/>
      </c>
      <c r="C310" s="8">
        <f>IF(B310="",0,Calculations!B292)</f>
        <v>0</v>
      </c>
      <c r="D310" s="55">
        <f>IF(B310="",0,Calculations!I292)</f>
        <v>0</v>
      </c>
      <c r="E310" s="8" t="str">
        <f>IF(B310="","",IF(Calculations!C292=1,"Yes","No"))</f>
        <v/>
      </c>
      <c r="F310" s="8" t="str">
        <f>IF(B310="","",IF(Calculations!E292=1,"Yes","No"))</f>
        <v/>
      </c>
      <c r="G310" s="8" t="str">
        <f>IF(B310="","",IF(Calculations!F292=1,"Yes","No"))</f>
        <v/>
      </c>
      <c r="H310" s="8" t="str">
        <f>IF(B310="","",IF(Calculations!G292=1,"Yes","No"))</f>
        <v/>
      </c>
      <c r="I310" s="1"/>
      <c r="J310" s="1"/>
      <c r="K310" s="1"/>
      <c r="L310" s="1"/>
      <c r="M310" s="1"/>
      <c r="N310" s="1"/>
      <c r="O310" s="1"/>
      <c r="P310" s="1"/>
      <c r="Q310" s="1"/>
      <c r="R310" s="1"/>
      <c r="S310" s="1"/>
      <c r="T310" s="1"/>
    </row>
    <row r="311" spans="2:20">
      <c r="B311" s="66" t="str">
        <f>Calculations!A293</f>
        <v/>
      </c>
      <c r="C311" s="8">
        <f>IF(B311="",0,Calculations!B293)</f>
        <v>0</v>
      </c>
      <c r="D311" s="55">
        <f>IF(B311="",0,Calculations!I293)</f>
        <v>0</v>
      </c>
      <c r="E311" s="8" t="str">
        <f>IF(B311="","",IF(Calculations!C293=1,"Yes","No"))</f>
        <v/>
      </c>
      <c r="F311" s="8" t="str">
        <f>IF(B311="","",IF(Calculations!E293=1,"Yes","No"))</f>
        <v/>
      </c>
      <c r="G311" s="8" t="str">
        <f>IF(B311="","",IF(Calculations!F293=1,"Yes","No"))</f>
        <v/>
      </c>
      <c r="H311" s="8" t="str">
        <f>IF(B311="","",IF(Calculations!G293=1,"Yes","No"))</f>
        <v/>
      </c>
      <c r="I311" s="1"/>
      <c r="J311" s="1"/>
      <c r="K311" s="1"/>
      <c r="L311" s="1"/>
      <c r="M311" s="1"/>
      <c r="N311" s="1"/>
      <c r="O311" s="1"/>
      <c r="P311" s="1"/>
      <c r="Q311" s="1"/>
      <c r="R311" s="1"/>
      <c r="S311" s="1"/>
      <c r="T311" s="1"/>
    </row>
    <row r="312" spans="2:20">
      <c r="B312" s="66" t="str">
        <f>Calculations!A294</f>
        <v/>
      </c>
      <c r="C312" s="8">
        <f>IF(B312="",0,Calculations!B294)</f>
        <v>0</v>
      </c>
      <c r="D312" s="55">
        <f>IF(B312="",0,Calculations!I294)</f>
        <v>0</v>
      </c>
      <c r="E312" s="8" t="str">
        <f>IF(B312="","",IF(Calculations!C294=1,"Yes","No"))</f>
        <v/>
      </c>
      <c r="F312" s="8" t="str">
        <f>IF(B312="","",IF(Calculations!E294=1,"Yes","No"))</f>
        <v/>
      </c>
      <c r="G312" s="8" t="str">
        <f>IF(B312="","",IF(Calculations!F294=1,"Yes","No"))</f>
        <v/>
      </c>
      <c r="H312" s="8" t="str">
        <f>IF(B312="","",IF(Calculations!G294=1,"Yes","No"))</f>
        <v/>
      </c>
      <c r="I312" s="1"/>
      <c r="J312" s="1"/>
      <c r="K312" s="1"/>
      <c r="L312" s="1"/>
      <c r="M312" s="1"/>
      <c r="N312" s="1"/>
      <c r="O312" s="1"/>
      <c r="P312" s="1"/>
      <c r="Q312" s="1"/>
      <c r="R312" s="1"/>
      <c r="S312" s="1"/>
      <c r="T312" s="1"/>
    </row>
    <row r="313" spans="2:20">
      <c r="B313" s="66" t="str">
        <f>Calculations!A295</f>
        <v/>
      </c>
      <c r="C313" s="8">
        <f>IF(B313="",0,Calculations!B295)</f>
        <v>0</v>
      </c>
      <c r="D313" s="55">
        <f>IF(B313="",0,Calculations!I295)</f>
        <v>0</v>
      </c>
      <c r="E313" s="8" t="str">
        <f>IF(B313="","",IF(Calculations!C295=1,"Yes","No"))</f>
        <v/>
      </c>
      <c r="F313" s="8" t="str">
        <f>IF(B313="","",IF(Calculations!E295=1,"Yes","No"))</f>
        <v/>
      </c>
      <c r="G313" s="8" t="str">
        <f>IF(B313="","",IF(Calculations!F295=1,"Yes","No"))</f>
        <v/>
      </c>
      <c r="H313" s="8" t="str">
        <f>IF(B313="","",IF(Calculations!G295=1,"Yes","No"))</f>
        <v/>
      </c>
      <c r="I313" s="1"/>
      <c r="J313" s="1"/>
      <c r="K313" s="1"/>
      <c r="L313" s="1"/>
      <c r="M313" s="1"/>
      <c r="N313" s="1"/>
      <c r="O313" s="1"/>
      <c r="P313" s="1"/>
      <c r="Q313" s="1"/>
      <c r="R313" s="1"/>
      <c r="S313" s="1"/>
      <c r="T313" s="1"/>
    </row>
    <row r="314" spans="2:20">
      <c r="B314" s="66" t="str">
        <f>Calculations!A296</f>
        <v/>
      </c>
      <c r="C314" s="8">
        <f>IF(B314="",0,Calculations!B296)</f>
        <v>0</v>
      </c>
      <c r="D314" s="55">
        <f>IF(B314="",0,Calculations!I296)</f>
        <v>0</v>
      </c>
      <c r="E314" s="8" t="str">
        <f>IF(B314="","",IF(Calculations!C296=1,"Yes","No"))</f>
        <v/>
      </c>
      <c r="F314" s="8" t="str">
        <f>IF(B314="","",IF(Calculations!E296=1,"Yes","No"))</f>
        <v/>
      </c>
      <c r="G314" s="8" t="str">
        <f>IF(B314="","",IF(Calculations!F296=1,"Yes","No"))</f>
        <v/>
      </c>
      <c r="H314" s="8" t="str">
        <f>IF(B314="","",IF(Calculations!G296=1,"Yes","No"))</f>
        <v/>
      </c>
      <c r="I314" s="1"/>
      <c r="J314" s="1"/>
      <c r="K314" s="1"/>
      <c r="L314" s="1"/>
      <c r="M314" s="1"/>
      <c r="N314" s="1"/>
      <c r="O314" s="1"/>
      <c r="P314" s="1"/>
      <c r="Q314" s="1"/>
      <c r="R314" s="1"/>
      <c r="S314" s="1"/>
      <c r="T314" s="1"/>
    </row>
    <row r="315" spans="2:20">
      <c r="B315" s="66" t="str">
        <f>Calculations!A297</f>
        <v/>
      </c>
      <c r="C315" s="8">
        <f>IF(B315="",0,Calculations!B297)</f>
        <v>0</v>
      </c>
      <c r="D315" s="55">
        <f>IF(B315="",0,Calculations!I297)</f>
        <v>0</v>
      </c>
      <c r="E315" s="8" t="str">
        <f>IF(B315="","",IF(Calculations!C297=1,"Yes","No"))</f>
        <v/>
      </c>
      <c r="F315" s="8" t="str">
        <f>IF(B315="","",IF(Calculations!E297=1,"Yes","No"))</f>
        <v/>
      </c>
      <c r="G315" s="8" t="str">
        <f>IF(B315="","",IF(Calculations!F297=1,"Yes","No"))</f>
        <v/>
      </c>
      <c r="H315" s="8" t="str">
        <f>IF(B315="","",IF(Calculations!G297=1,"Yes","No"))</f>
        <v/>
      </c>
      <c r="I315" s="1"/>
      <c r="J315" s="1"/>
      <c r="K315" s="1"/>
      <c r="L315" s="1"/>
      <c r="M315" s="1"/>
      <c r="N315" s="1"/>
      <c r="O315" s="1"/>
      <c r="P315" s="1"/>
      <c r="Q315" s="1"/>
      <c r="R315" s="1"/>
      <c r="S315" s="1"/>
      <c r="T315" s="1"/>
    </row>
    <row r="316" spans="2:20">
      <c r="B316" s="66" t="str">
        <f>Calculations!A298</f>
        <v/>
      </c>
      <c r="C316" s="8">
        <f>IF(B316="",0,Calculations!B298)</f>
        <v>0</v>
      </c>
      <c r="D316" s="55">
        <f>IF(B316="",0,Calculations!I298)</f>
        <v>0</v>
      </c>
      <c r="E316" s="8" t="str">
        <f>IF(B316="","",IF(Calculations!C298=1,"Yes","No"))</f>
        <v/>
      </c>
      <c r="F316" s="8" t="str">
        <f>IF(B316="","",IF(Calculations!E298=1,"Yes","No"))</f>
        <v/>
      </c>
      <c r="G316" s="8" t="str">
        <f>IF(B316="","",IF(Calculations!F298=1,"Yes","No"))</f>
        <v/>
      </c>
      <c r="H316" s="8" t="str">
        <f>IF(B316="","",IF(Calculations!G298=1,"Yes","No"))</f>
        <v/>
      </c>
      <c r="I316" s="1"/>
      <c r="J316" s="1"/>
      <c r="K316" s="1"/>
      <c r="L316" s="1"/>
      <c r="M316" s="1"/>
      <c r="N316" s="1"/>
      <c r="O316" s="1"/>
      <c r="P316" s="1"/>
      <c r="Q316" s="1"/>
      <c r="R316" s="1"/>
      <c r="S316" s="1"/>
      <c r="T316" s="1"/>
    </row>
    <row r="317" spans="2:20">
      <c r="B317" s="66" t="str">
        <f>Calculations!A299</f>
        <v/>
      </c>
      <c r="C317" s="8">
        <f>IF(B317="",0,Calculations!B299)</f>
        <v>0</v>
      </c>
      <c r="D317" s="55">
        <f>IF(B317="",0,Calculations!I299)</f>
        <v>0</v>
      </c>
      <c r="E317" s="8" t="str">
        <f>IF(B317="","",IF(Calculations!C299=1,"Yes","No"))</f>
        <v/>
      </c>
      <c r="F317" s="8" t="str">
        <f>IF(B317="","",IF(Calculations!E299=1,"Yes","No"))</f>
        <v/>
      </c>
      <c r="G317" s="8" t="str">
        <f>IF(B317="","",IF(Calculations!F299=1,"Yes","No"))</f>
        <v/>
      </c>
      <c r="H317" s="8" t="str">
        <f>IF(B317="","",IF(Calculations!G299=1,"Yes","No"))</f>
        <v/>
      </c>
      <c r="I317" s="1"/>
      <c r="J317" s="1"/>
      <c r="K317" s="1"/>
      <c r="L317" s="1"/>
      <c r="M317" s="1"/>
      <c r="N317" s="1"/>
      <c r="O317" s="1"/>
      <c r="P317" s="1"/>
      <c r="Q317" s="1"/>
      <c r="R317" s="1"/>
      <c r="S317" s="1"/>
      <c r="T317" s="1"/>
    </row>
    <row r="318" spans="2:20">
      <c r="B318" s="66" t="str">
        <f>Calculations!A300</f>
        <v/>
      </c>
      <c r="C318" s="8">
        <f>IF(B318="",0,Calculations!B300)</f>
        <v>0</v>
      </c>
      <c r="D318" s="55">
        <f>IF(B318="",0,Calculations!I300)</f>
        <v>0</v>
      </c>
      <c r="E318" s="8" t="str">
        <f>IF(B318="","",IF(Calculations!C300=1,"Yes","No"))</f>
        <v/>
      </c>
      <c r="F318" s="8" t="str">
        <f>IF(B318="","",IF(Calculations!E300=1,"Yes","No"))</f>
        <v/>
      </c>
      <c r="G318" s="8" t="str">
        <f>IF(B318="","",IF(Calculations!F300=1,"Yes","No"))</f>
        <v/>
      </c>
      <c r="H318" s="8" t="str">
        <f>IF(B318="","",IF(Calculations!G300=1,"Yes","No"))</f>
        <v/>
      </c>
      <c r="I318" s="1"/>
      <c r="J318" s="1"/>
      <c r="K318" s="1"/>
      <c r="L318" s="1"/>
      <c r="M318" s="1"/>
      <c r="N318" s="1"/>
      <c r="O318" s="1"/>
      <c r="P318" s="1"/>
      <c r="Q318" s="1"/>
      <c r="R318" s="1"/>
      <c r="S318" s="1"/>
      <c r="T318" s="1"/>
    </row>
    <row r="319" spans="2:20">
      <c r="B319" s="66" t="str">
        <f>Calculations!A301</f>
        <v/>
      </c>
      <c r="C319" s="8">
        <f>IF(B319="",0,Calculations!B301)</f>
        <v>0</v>
      </c>
      <c r="D319" s="55">
        <f>IF(B319="",0,Calculations!I301)</f>
        <v>0</v>
      </c>
      <c r="E319" s="8" t="str">
        <f>IF(B319="","",IF(Calculations!C301=1,"Yes","No"))</f>
        <v/>
      </c>
      <c r="F319" s="8" t="str">
        <f>IF(B319="","",IF(Calculations!E301=1,"Yes","No"))</f>
        <v/>
      </c>
      <c r="G319" s="8" t="str">
        <f>IF(B319="","",IF(Calculations!F301=1,"Yes","No"))</f>
        <v/>
      </c>
      <c r="H319" s="8" t="str">
        <f>IF(B319="","",IF(Calculations!G301=1,"Yes","No"))</f>
        <v/>
      </c>
      <c r="I319" s="1"/>
      <c r="J319" s="1"/>
      <c r="K319" s="1"/>
      <c r="L319" s="1"/>
      <c r="M319" s="1"/>
      <c r="N319" s="1"/>
      <c r="O319" s="1"/>
      <c r="P319" s="1"/>
      <c r="Q319" s="1"/>
      <c r="R319" s="1"/>
      <c r="S319" s="1"/>
      <c r="T319" s="1"/>
    </row>
    <row r="320" spans="2:20">
      <c r="B320" s="66" t="str">
        <f>Calculations!A302</f>
        <v/>
      </c>
      <c r="C320" s="8">
        <f>IF(B320="",0,Calculations!B302)</f>
        <v>0</v>
      </c>
      <c r="D320" s="55">
        <f>IF(B320="",0,Calculations!I302)</f>
        <v>0</v>
      </c>
      <c r="E320" s="8" t="str">
        <f>IF(B320="","",IF(Calculations!C302=1,"Yes","No"))</f>
        <v/>
      </c>
      <c r="F320" s="8" t="str">
        <f>IF(B320="","",IF(Calculations!E302=1,"Yes","No"))</f>
        <v/>
      </c>
      <c r="G320" s="8" t="str">
        <f>IF(B320="","",IF(Calculations!F302=1,"Yes","No"))</f>
        <v/>
      </c>
      <c r="H320" s="8" t="str">
        <f>IF(B320="","",IF(Calculations!G302=1,"Yes","No"))</f>
        <v/>
      </c>
      <c r="I320" s="1"/>
      <c r="J320" s="1"/>
      <c r="K320" s="1"/>
      <c r="L320" s="1"/>
      <c r="M320" s="1"/>
      <c r="N320" s="1"/>
      <c r="O320" s="1"/>
      <c r="P320" s="1"/>
      <c r="Q320" s="1"/>
      <c r="R320" s="1"/>
      <c r="S320" s="1"/>
      <c r="T320" s="1"/>
    </row>
    <row r="321" spans="2:20">
      <c r="B321" s="66" t="str">
        <f>Calculations!A303</f>
        <v/>
      </c>
      <c r="C321" s="8">
        <f>IF(B321="",0,Calculations!B303)</f>
        <v>0</v>
      </c>
      <c r="D321" s="55">
        <f>IF(B321="",0,Calculations!I303)</f>
        <v>0</v>
      </c>
      <c r="E321" s="8" t="str">
        <f>IF(B321="","",IF(Calculations!C303=1,"Yes","No"))</f>
        <v/>
      </c>
      <c r="F321" s="8" t="str">
        <f>IF(B321="","",IF(Calculations!E303=1,"Yes","No"))</f>
        <v/>
      </c>
      <c r="G321" s="8" t="str">
        <f>IF(B321="","",IF(Calculations!F303=1,"Yes","No"))</f>
        <v/>
      </c>
      <c r="H321" s="8" t="str">
        <f>IF(B321="","",IF(Calculations!G303=1,"Yes","No"))</f>
        <v/>
      </c>
      <c r="I321" s="1"/>
      <c r="J321" s="1"/>
      <c r="K321" s="1"/>
      <c r="L321" s="1"/>
      <c r="M321" s="1"/>
      <c r="N321" s="1"/>
      <c r="O321" s="1"/>
      <c r="P321" s="1"/>
      <c r="Q321" s="1"/>
      <c r="R321" s="1"/>
      <c r="S321" s="1"/>
      <c r="T321" s="1"/>
    </row>
    <row r="322" spans="2:20">
      <c r="B322" s="66" t="str">
        <f>Calculations!A304</f>
        <v/>
      </c>
      <c r="C322" s="8">
        <f>IF(B322="",0,Calculations!B304)</f>
        <v>0</v>
      </c>
      <c r="D322" s="55">
        <f>IF(B322="",0,Calculations!I304)</f>
        <v>0</v>
      </c>
      <c r="E322" s="8" t="str">
        <f>IF(B322="","",IF(Calculations!C304=1,"Yes","No"))</f>
        <v/>
      </c>
      <c r="F322" s="8" t="str">
        <f>IF(B322="","",IF(Calculations!E304=1,"Yes","No"))</f>
        <v/>
      </c>
      <c r="G322" s="8" t="str">
        <f>IF(B322="","",IF(Calculations!F304=1,"Yes","No"))</f>
        <v/>
      </c>
      <c r="H322" s="8" t="str">
        <f>IF(B322="","",IF(Calculations!G304=1,"Yes","No"))</f>
        <v/>
      </c>
      <c r="I322" s="1"/>
      <c r="J322" s="1"/>
      <c r="K322" s="1"/>
      <c r="L322" s="1"/>
      <c r="M322" s="1"/>
      <c r="N322" s="1"/>
      <c r="O322" s="1"/>
      <c r="P322" s="1"/>
      <c r="Q322" s="1"/>
      <c r="R322" s="1"/>
      <c r="S322" s="1"/>
      <c r="T322" s="1"/>
    </row>
    <row r="323" spans="2:20">
      <c r="B323" s="66" t="str">
        <f>Calculations!A305</f>
        <v/>
      </c>
      <c r="C323" s="8">
        <f>IF(B323="",0,Calculations!B305)</f>
        <v>0</v>
      </c>
      <c r="D323" s="55">
        <f>IF(B323="",0,Calculations!I305)</f>
        <v>0</v>
      </c>
      <c r="E323" s="8" t="str">
        <f>IF(B323="","",IF(Calculations!C305=1,"Yes","No"))</f>
        <v/>
      </c>
      <c r="F323" s="8" t="str">
        <f>IF(B323="","",IF(Calculations!E305=1,"Yes","No"))</f>
        <v/>
      </c>
      <c r="G323" s="8" t="str">
        <f>IF(B323="","",IF(Calculations!F305=1,"Yes","No"))</f>
        <v/>
      </c>
      <c r="H323" s="8" t="str">
        <f>IF(B323="","",IF(Calculations!G305=1,"Yes","No"))</f>
        <v/>
      </c>
      <c r="I323" s="1"/>
      <c r="J323" s="1"/>
      <c r="K323" s="1"/>
      <c r="L323" s="1"/>
      <c r="M323" s="1"/>
      <c r="N323" s="1"/>
      <c r="O323" s="1"/>
      <c r="P323" s="1"/>
      <c r="Q323" s="1"/>
      <c r="R323" s="1"/>
      <c r="S323" s="1"/>
      <c r="T323" s="1"/>
    </row>
    <row r="324" spans="2:20">
      <c r="B324" s="66" t="str">
        <f>Calculations!A306</f>
        <v/>
      </c>
      <c r="C324" s="8">
        <f>IF(B324="",0,Calculations!B306)</f>
        <v>0</v>
      </c>
      <c r="D324" s="55">
        <f>IF(B324="",0,Calculations!I306)</f>
        <v>0</v>
      </c>
      <c r="E324" s="8" t="str">
        <f>IF(B324="","",IF(Calculations!C306=1,"Yes","No"))</f>
        <v/>
      </c>
      <c r="F324" s="8" t="str">
        <f>IF(B324="","",IF(Calculations!E306=1,"Yes","No"))</f>
        <v/>
      </c>
      <c r="G324" s="8" t="str">
        <f>IF(B324="","",IF(Calculations!F306=1,"Yes","No"))</f>
        <v/>
      </c>
      <c r="H324" s="8" t="str">
        <f>IF(B324="","",IF(Calculations!G306=1,"Yes","No"))</f>
        <v/>
      </c>
      <c r="I324" s="1"/>
      <c r="J324" s="1"/>
      <c r="K324" s="1"/>
      <c r="L324" s="1"/>
      <c r="M324" s="1"/>
      <c r="N324" s="1"/>
      <c r="O324" s="1"/>
      <c r="P324" s="1"/>
      <c r="Q324" s="1"/>
      <c r="R324" s="1"/>
      <c r="S324" s="1"/>
      <c r="T324" s="1"/>
    </row>
    <row r="325" spans="2:20">
      <c r="B325" s="66" t="str">
        <f>Calculations!A307</f>
        <v/>
      </c>
      <c r="C325" s="8">
        <f>IF(B325="",0,Calculations!B307)</f>
        <v>0</v>
      </c>
      <c r="D325" s="55">
        <f>IF(B325="",0,Calculations!I307)</f>
        <v>0</v>
      </c>
      <c r="E325" s="8" t="str">
        <f>IF(B325="","",IF(Calculations!C307=1,"Yes","No"))</f>
        <v/>
      </c>
      <c r="F325" s="8" t="str">
        <f>IF(B325="","",IF(Calculations!E307=1,"Yes","No"))</f>
        <v/>
      </c>
      <c r="G325" s="8" t="str">
        <f>IF(B325="","",IF(Calculations!F307=1,"Yes","No"))</f>
        <v/>
      </c>
      <c r="H325" s="8" t="str">
        <f>IF(B325="","",IF(Calculations!G307=1,"Yes","No"))</f>
        <v/>
      </c>
      <c r="I325" s="1"/>
      <c r="J325" s="1"/>
      <c r="K325" s="1"/>
      <c r="L325" s="1"/>
      <c r="M325" s="1"/>
      <c r="N325" s="1"/>
      <c r="O325" s="1"/>
      <c r="P325" s="1"/>
      <c r="Q325" s="1"/>
      <c r="R325" s="1"/>
      <c r="S325" s="1"/>
      <c r="T325" s="1"/>
    </row>
    <row r="326" spans="2:20">
      <c r="B326" s="66" t="str">
        <f>Calculations!A308</f>
        <v/>
      </c>
      <c r="C326" s="8">
        <f>IF(B326="",0,Calculations!B308)</f>
        <v>0</v>
      </c>
      <c r="D326" s="55">
        <f>IF(B326="",0,Calculations!I308)</f>
        <v>0</v>
      </c>
      <c r="E326" s="8" t="str">
        <f>IF(B326="","",IF(Calculations!C308=1,"Yes","No"))</f>
        <v/>
      </c>
      <c r="F326" s="8" t="str">
        <f>IF(B326="","",IF(Calculations!E308=1,"Yes","No"))</f>
        <v/>
      </c>
      <c r="G326" s="8" t="str">
        <f>IF(B326="","",IF(Calculations!F308=1,"Yes","No"))</f>
        <v/>
      </c>
      <c r="H326" s="8" t="str">
        <f>IF(B326="","",IF(Calculations!G308=1,"Yes","No"))</f>
        <v/>
      </c>
      <c r="I326" s="1"/>
      <c r="J326" s="1"/>
      <c r="K326" s="1"/>
      <c r="L326" s="1"/>
      <c r="M326" s="1"/>
      <c r="N326" s="1"/>
      <c r="O326" s="1"/>
      <c r="P326" s="1"/>
      <c r="Q326" s="1"/>
      <c r="R326" s="1"/>
      <c r="S326" s="1"/>
      <c r="T326" s="1"/>
    </row>
    <row r="327" spans="2:20">
      <c r="B327" s="66" t="str">
        <f>Calculations!A309</f>
        <v/>
      </c>
      <c r="C327" s="8">
        <f>IF(B327="",0,Calculations!B309)</f>
        <v>0</v>
      </c>
      <c r="D327" s="55">
        <f>IF(B327="",0,Calculations!I309)</f>
        <v>0</v>
      </c>
      <c r="E327" s="8" t="str">
        <f>IF(B327="","",IF(Calculations!C309=1,"Yes","No"))</f>
        <v/>
      </c>
      <c r="F327" s="8" t="str">
        <f>IF(B327="","",IF(Calculations!E309=1,"Yes","No"))</f>
        <v/>
      </c>
      <c r="G327" s="8" t="str">
        <f>IF(B327="","",IF(Calculations!F309=1,"Yes","No"))</f>
        <v/>
      </c>
      <c r="H327" s="8" t="str">
        <f>IF(B327="","",IF(Calculations!G309=1,"Yes","No"))</f>
        <v/>
      </c>
      <c r="I327" s="1"/>
      <c r="J327" s="1"/>
      <c r="K327" s="1"/>
      <c r="L327" s="1"/>
      <c r="M327" s="1"/>
      <c r="N327" s="1"/>
      <c r="O327" s="1"/>
      <c r="P327" s="1"/>
      <c r="Q327" s="1"/>
      <c r="R327" s="1"/>
      <c r="S327" s="1"/>
      <c r="T327" s="1"/>
    </row>
    <row r="328" spans="2:20">
      <c r="B328" s="66" t="str">
        <f>Calculations!A310</f>
        <v/>
      </c>
      <c r="C328" s="8">
        <f>IF(B328="",0,Calculations!B310)</f>
        <v>0</v>
      </c>
      <c r="D328" s="55">
        <f>IF(B328="",0,Calculations!I310)</f>
        <v>0</v>
      </c>
      <c r="E328" s="8" t="str">
        <f>IF(B328="","",IF(Calculations!C310=1,"Yes","No"))</f>
        <v/>
      </c>
      <c r="F328" s="8" t="str">
        <f>IF(B328="","",IF(Calculations!E310=1,"Yes","No"))</f>
        <v/>
      </c>
      <c r="G328" s="8" t="str">
        <f>IF(B328="","",IF(Calculations!F310=1,"Yes","No"))</f>
        <v/>
      </c>
      <c r="H328" s="8" t="str">
        <f>IF(B328="","",IF(Calculations!G310=1,"Yes","No"))</f>
        <v/>
      </c>
      <c r="I328" s="1"/>
      <c r="J328" s="1"/>
      <c r="K328" s="1"/>
      <c r="L328" s="1"/>
      <c r="M328" s="1"/>
      <c r="N328" s="1"/>
      <c r="O328" s="1"/>
      <c r="P328" s="1"/>
      <c r="Q328" s="1"/>
      <c r="R328" s="1"/>
      <c r="S328" s="1"/>
      <c r="T328" s="1"/>
    </row>
    <row r="329" spans="2:20">
      <c r="B329" s="66" t="str">
        <f>Calculations!A311</f>
        <v/>
      </c>
      <c r="C329" s="8">
        <f>IF(B329="",0,Calculations!B311)</f>
        <v>0</v>
      </c>
      <c r="D329" s="55">
        <f>IF(B329="",0,Calculations!I311)</f>
        <v>0</v>
      </c>
      <c r="E329" s="8" t="str">
        <f>IF(B329="","",IF(Calculations!C311=1,"Yes","No"))</f>
        <v/>
      </c>
      <c r="F329" s="8" t="str">
        <f>IF(B329="","",IF(Calculations!E311=1,"Yes","No"))</f>
        <v/>
      </c>
      <c r="G329" s="8" t="str">
        <f>IF(B329="","",IF(Calculations!F311=1,"Yes","No"))</f>
        <v/>
      </c>
      <c r="H329" s="8" t="str">
        <f>IF(B329="","",IF(Calculations!G311=1,"Yes","No"))</f>
        <v/>
      </c>
      <c r="I329" s="1"/>
      <c r="J329" s="1"/>
      <c r="K329" s="1"/>
      <c r="L329" s="1"/>
      <c r="M329" s="1"/>
      <c r="N329" s="1"/>
      <c r="O329" s="1"/>
      <c r="P329" s="1"/>
      <c r="Q329" s="1"/>
      <c r="R329" s="1"/>
      <c r="S329" s="1"/>
      <c r="T329" s="1"/>
    </row>
    <row r="330" spans="2:20">
      <c r="B330" s="66" t="str">
        <f>Calculations!A312</f>
        <v/>
      </c>
      <c r="C330" s="8">
        <f>IF(B330="",0,Calculations!B312)</f>
        <v>0</v>
      </c>
      <c r="D330" s="55">
        <f>IF(B330="",0,Calculations!I312)</f>
        <v>0</v>
      </c>
      <c r="E330" s="8" t="str">
        <f>IF(B330="","",IF(Calculations!C312=1,"Yes","No"))</f>
        <v/>
      </c>
      <c r="F330" s="8" t="str">
        <f>IF(B330="","",IF(Calculations!E312=1,"Yes","No"))</f>
        <v/>
      </c>
      <c r="G330" s="8" t="str">
        <f>IF(B330="","",IF(Calculations!F312=1,"Yes","No"))</f>
        <v/>
      </c>
      <c r="H330" s="8" t="str">
        <f>IF(B330="","",IF(Calculations!G312=1,"Yes","No"))</f>
        <v/>
      </c>
      <c r="I330" s="1"/>
      <c r="J330" s="1"/>
      <c r="K330" s="1"/>
      <c r="L330" s="1"/>
      <c r="M330" s="1"/>
      <c r="N330" s="1"/>
      <c r="O330" s="1"/>
      <c r="P330" s="1"/>
      <c r="Q330" s="1"/>
      <c r="R330" s="1"/>
      <c r="S330" s="1"/>
      <c r="T330" s="1"/>
    </row>
    <row r="331" spans="2:20">
      <c r="B331" s="66" t="str">
        <f>Calculations!A313</f>
        <v/>
      </c>
      <c r="C331" s="8">
        <f>IF(B331="",0,Calculations!B313)</f>
        <v>0</v>
      </c>
      <c r="D331" s="55">
        <f>IF(B331="",0,Calculations!I313)</f>
        <v>0</v>
      </c>
      <c r="E331" s="8" t="str">
        <f>IF(B331="","",IF(Calculations!C313=1,"Yes","No"))</f>
        <v/>
      </c>
      <c r="F331" s="8" t="str">
        <f>IF(B331="","",IF(Calculations!E313=1,"Yes","No"))</f>
        <v/>
      </c>
      <c r="G331" s="8" t="str">
        <f>IF(B331="","",IF(Calculations!F313=1,"Yes","No"))</f>
        <v/>
      </c>
      <c r="H331" s="8" t="str">
        <f>IF(B331="","",IF(Calculations!G313=1,"Yes","No"))</f>
        <v/>
      </c>
      <c r="I331" s="1"/>
      <c r="J331" s="1"/>
      <c r="K331" s="1"/>
      <c r="L331" s="1"/>
      <c r="M331" s="1"/>
      <c r="N331" s="1"/>
      <c r="O331" s="1"/>
      <c r="P331" s="1"/>
      <c r="Q331" s="1"/>
      <c r="R331" s="1"/>
      <c r="S331" s="1"/>
      <c r="T331" s="1"/>
    </row>
    <row r="332" spans="2:20">
      <c r="B332" s="66" t="str">
        <f>Calculations!A314</f>
        <v/>
      </c>
      <c r="C332" s="8">
        <f>IF(B332="",0,Calculations!B314)</f>
        <v>0</v>
      </c>
      <c r="D332" s="55">
        <f>IF(B332="",0,Calculations!I314)</f>
        <v>0</v>
      </c>
      <c r="E332" s="8" t="str">
        <f>IF(B332="","",IF(Calculations!C314=1,"Yes","No"))</f>
        <v/>
      </c>
      <c r="F332" s="8" t="str">
        <f>IF(B332="","",IF(Calculations!E314=1,"Yes","No"))</f>
        <v/>
      </c>
      <c r="G332" s="8" t="str">
        <f>IF(B332="","",IF(Calculations!F314=1,"Yes","No"))</f>
        <v/>
      </c>
      <c r="H332" s="8" t="str">
        <f>IF(B332="","",IF(Calculations!G314=1,"Yes","No"))</f>
        <v/>
      </c>
      <c r="I332" s="1"/>
      <c r="J332" s="1"/>
      <c r="K332" s="1"/>
      <c r="L332" s="1"/>
      <c r="M332" s="1"/>
      <c r="N332" s="1"/>
      <c r="O332" s="1"/>
      <c r="P332" s="1"/>
      <c r="Q332" s="1"/>
      <c r="R332" s="1"/>
      <c r="S332" s="1"/>
      <c r="T332" s="1"/>
    </row>
    <row r="333" spans="2:20">
      <c r="B333" s="66" t="str">
        <f>Calculations!A315</f>
        <v/>
      </c>
      <c r="C333" s="8">
        <f>IF(B333="",0,Calculations!B315)</f>
        <v>0</v>
      </c>
      <c r="D333" s="55">
        <f>IF(B333="",0,Calculations!I315)</f>
        <v>0</v>
      </c>
      <c r="E333" s="8" t="str">
        <f>IF(B333="","",IF(Calculations!C315=1,"Yes","No"))</f>
        <v/>
      </c>
      <c r="F333" s="8" t="str">
        <f>IF(B333="","",IF(Calculations!E315=1,"Yes","No"))</f>
        <v/>
      </c>
      <c r="G333" s="8" t="str">
        <f>IF(B333="","",IF(Calculations!F315=1,"Yes","No"))</f>
        <v/>
      </c>
      <c r="H333" s="8" t="str">
        <f>IF(B333="","",IF(Calculations!G315=1,"Yes","No"))</f>
        <v/>
      </c>
      <c r="I333" s="1"/>
      <c r="J333" s="1"/>
      <c r="K333" s="1"/>
      <c r="L333" s="1"/>
      <c r="M333" s="1"/>
      <c r="N333" s="1"/>
      <c r="O333" s="1"/>
      <c r="P333" s="1"/>
      <c r="Q333" s="1"/>
      <c r="R333" s="1"/>
      <c r="S333" s="1"/>
      <c r="T333" s="1"/>
    </row>
    <row r="334" spans="2:20">
      <c r="B334" s="66" t="str">
        <f>Calculations!A316</f>
        <v/>
      </c>
      <c r="C334" s="8">
        <f>IF(B334="",0,Calculations!B316)</f>
        <v>0</v>
      </c>
      <c r="D334" s="55">
        <f>IF(B334="",0,Calculations!I316)</f>
        <v>0</v>
      </c>
      <c r="E334" s="8" t="str">
        <f>IF(B334="","",IF(Calculations!C316=1,"Yes","No"))</f>
        <v/>
      </c>
      <c r="F334" s="8" t="str">
        <f>IF(B334="","",IF(Calculations!E316=1,"Yes","No"))</f>
        <v/>
      </c>
      <c r="G334" s="8" t="str">
        <f>IF(B334="","",IF(Calculations!F316=1,"Yes","No"))</f>
        <v/>
      </c>
      <c r="H334" s="8" t="str">
        <f>IF(B334="","",IF(Calculations!G316=1,"Yes","No"))</f>
        <v/>
      </c>
      <c r="I334" s="1"/>
      <c r="J334" s="1"/>
      <c r="K334" s="1"/>
      <c r="L334" s="1"/>
      <c r="M334" s="1"/>
      <c r="N334" s="1"/>
      <c r="O334" s="1"/>
      <c r="P334" s="1"/>
      <c r="Q334" s="1"/>
      <c r="R334" s="1"/>
      <c r="S334" s="1"/>
      <c r="T334" s="1"/>
    </row>
    <row r="335" spans="2:20">
      <c r="B335" s="66" t="str">
        <f>Calculations!A317</f>
        <v/>
      </c>
      <c r="C335" s="8">
        <f>IF(B335="",0,Calculations!B317)</f>
        <v>0</v>
      </c>
      <c r="D335" s="55">
        <f>IF(B335="",0,Calculations!I317)</f>
        <v>0</v>
      </c>
      <c r="E335" s="8" t="str">
        <f>IF(B335="","",IF(Calculations!C317=1,"Yes","No"))</f>
        <v/>
      </c>
      <c r="F335" s="8" t="str">
        <f>IF(B335="","",IF(Calculations!E317=1,"Yes","No"))</f>
        <v/>
      </c>
      <c r="G335" s="8" t="str">
        <f>IF(B335="","",IF(Calculations!F317=1,"Yes","No"))</f>
        <v/>
      </c>
      <c r="H335" s="8" t="str">
        <f>IF(B335="","",IF(Calculations!G317=1,"Yes","No"))</f>
        <v/>
      </c>
      <c r="I335" s="1"/>
      <c r="J335" s="1"/>
      <c r="K335" s="1"/>
      <c r="L335" s="1"/>
      <c r="M335" s="1"/>
      <c r="N335" s="1"/>
      <c r="O335" s="1"/>
      <c r="P335" s="1"/>
      <c r="Q335" s="1"/>
      <c r="R335" s="1"/>
      <c r="S335" s="1"/>
      <c r="T335" s="1"/>
    </row>
    <row r="336" spans="2:20">
      <c r="B336" s="66" t="str">
        <f>Calculations!A318</f>
        <v/>
      </c>
      <c r="C336" s="8">
        <f>IF(B336="",0,Calculations!B318)</f>
        <v>0</v>
      </c>
      <c r="D336" s="55">
        <f>IF(B336="",0,Calculations!I318)</f>
        <v>0</v>
      </c>
      <c r="E336" s="8" t="str">
        <f>IF(B336="","",IF(Calculations!C318=1,"Yes","No"))</f>
        <v/>
      </c>
      <c r="F336" s="8" t="str">
        <f>IF(B336="","",IF(Calculations!E318=1,"Yes","No"))</f>
        <v/>
      </c>
      <c r="G336" s="8" t="str">
        <f>IF(B336="","",IF(Calculations!F318=1,"Yes","No"))</f>
        <v/>
      </c>
      <c r="H336" s="8" t="str">
        <f>IF(B336="","",IF(Calculations!G318=1,"Yes","No"))</f>
        <v/>
      </c>
      <c r="I336" s="1"/>
      <c r="J336" s="1"/>
      <c r="K336" s="1"/>
      <c r="L336" s="1"/>
      <c r="M336" s="1"/>
      <c r="N336" s="1"/>
      <c r="O336" s="1"/>
      <c r="P336" s="1"/>
      <c r="Q336" s="1"/>
      <c r="R336" s="1"/>
      <c r="S336" s="1"/>
      <c r="T336" s="1"/>
    </row>
    <row r="337" spans="2:20">
      <c r="B337" s="66" t="str">
        <f>Calculations!A319</f>
        <v/>
      </c>
      <c r="C337" s="8">
        <f>IF(B337="",0,Calculations!B319)</f>
        <v>0</v>
      </c>
      <c r="D337" s="55">
        <f>IF(B337="",0,Calculations!I319)</f>
        <v>0</v>
      </c>
      <c r="E337" s="8" t="str">
        <f>IF(B337="","",IF(Calculations!C319=1,"Yes","No"))</f>
        <v/>
      </c>
      <c r="F337" s="8" t="str">
        <f>IF(B337="","",IF(Calculations!E319=1,"Yes","No"))</f>
        <v/>
      </c>
      <c r="G337" s="8" t="str">
        <f>IF(B337="","",IF(Calculations!F319=1,"Yes","No"))</f>
        <v/>
      </c>
      <c r="H337" s="8" t="str">
        <f>IF(B337="","",IF(Calculations!G319=1,"Yes","No"))</f>
        <v/>
      </c>
      <c r="I337" s="1"/>
      <c r="J337" s="1"/>
      <c r="K337" s="1"/>
      <c r="L337" s="1"/>
      <c r="M337" s="1"/>
      <c r="N337" s="1"/>
      <c r="O337" s="1"/>
      <c r="P337" s="1"/>
      <c r="Q337" s="1"/>
      <c r="R337" s="1"/>
      <c r="S337" s="1"/>
      <c r="T337" s="1"/>
    </row>
    <row r="338" spans="2:20">
      <c r="B338" s="66" t="str">
        <f>Calculations!A320</f>
        <v/>
      </c>
      <c r="C338" s="8">
        <f>IF(B338="",0,Calculations!B320)</f>
        <v>0</v>
      </c>
      <c r="D338" s="55">
        <f>IF(B338="",0,Calculations!I320)</f>
        <v>0</v>
      </c>
      <c r="E338" s="8" t="str">
        <f>IF(B338="","",IF(Calculations!C320=1,"Yes","No"))</f>
        <v/>
      </c>
      <c r="F338" s="8" t="str">
        <f>IF(B338="","",IF(Calculations!E320=1,"Yes","No"))</f>
        <v/>
      </c>
      <c r="G338" s="8" t="str">
        <f>IF(B338="","",IF(Calculations!F320=1,"Yes","No"))</f>
        <v/>
      </c>
      <c r="H338" s="8" t="str">
        <f>IF(B338="","",IF(Calculations!G320=1,"Yes","No"))</f>
        <v/>
      </c>
      <c r="I338" s="1"/>
      <c r="J338" s="1"/>
      <c r="K338" s="1"/>
      <c r="L338" s="1"/>
      <c r="M338" s="1"/>
      <c r="N338" s="1"/>
      <c r="O338" s="1"/>
      <c r="P338" s="1"/>
      <c r="Q338" s="1"/>
      <c r="R338" s="1"/>
      <c r="S338" s="1"/>
      <c r="T338" s="1"/>
    </row>
    <row r="339" spans="2:20">
      <c r="B339" s="66" t="str">
        <f>Calculations!A321</f>
        <v/>
      </c>
      <c r="C339" s="8">
        <f>IF(B339="",0,Calculations!B321)</f>
        <v>0</v>
      </c>
      <c r="D339" s="55">
        <f>IF(B339="",0,Calculations!I321)</f>
        <v>0</v>
      </c>
      <c r="E339" s="8" t="str">
        <f>IF(B339="","",IF(Calculations!C321=1,"Yes","No"))</f>
        <v/>
      </c>
      <c r="F339" s="8" t="str">
        <f>IF(B339="","",IF(Calculations!E321=1,"Yes","No"))</f>
        <v/>
      </c>
      <c r="G339" s="8" t="str">
        <f>IF(B339="","",IF(Calculations!F321=1,"Yes","No"))</f>
        <v/>
      </c>
      <c r="H339" s="8" t="str">
        <f>IF(B339="","",IF(Calculations!G321=1,"Yes","No"))</f>
        <v/>
      </c>
      <c r="I339" s="1"/>
      <c r="J339" s="1"/>
      <c r="K339" s="1"/>
      <c r="L339" s="1"/>
      <c r="M339" s="1"/>
      <c r="N339" s="1"/>
      <c r="O339" s="1"/>
      <c r="P339" s="1"/>
      <c r="Q339" s="1"/>
      <c r="R339" s="1"/>
      <c r="S339" s="1"/>
      <c r="T339" s="1"/>
    </row>
    <row r="340" spans="2:20">
      <c r="B340" s="66" t="str">
        <f>Calculations!A322</f>
        <v/>
      </c>
      <c r="C340" s="8">
        <f>IF(B340="",0,Calculations!B322)</f>
        <v>0</v>
      </c>
      <c r="D340" s="55">
        <f>IF(B340="",0,Calculations!I322)</f>
        <v>0</v>
      </c>
      <c r="E340" s="8" t="str">
        <f>IF(B340="","",IF(Calculations!C322=1,"Yes","No"))</f>
        <v/>
      </c>
      <c r="F340" s="8" t="str">
        <f>IF(B340="","",IF(Calculations!E322=1,"Yes","No"))</f>
        <v/>
      </c>
      <c r="G340" s="8" t="str">
        <f>IF(B340="","",IF(Calculations!F322=1,"Yes","No"))</f>
        <v/>
      </c>
      <c r="H340" s="8" t="str">
        <f>IF(B340="","",IF(Calculations!G322=1,"Yes","No"))</f>
        <v/>
      </c>
      <c r="I340" s="1"/>
      <c r="J340" s="1"/>
      <c r="K340" s="1"/>
      <c r="L340" s="1"/>
      <c r="M340" s="1"/>
      <c r="N340" s="1"/>
      <c r="O340" s="1"/>
      <c r="P340" s="1"/>
      <c r="Q340" s="1"/>
      <c r="R340" s="1"/>
      <c r="S340" s="1"/>
      <c r="T340" s="1"/>
    </row>
    <row r="341" spans="2:20">
      <c r="B341" s="66" t="str">
        <f>Calculations!A323</f>
        <v/>
      </c>
      <c r="C341" s="8">
        <f>IF(B341="",0,Calculations!B323)</f>
        <v>0</v>
      </c>
      <c r="D341" s="55">
        <f>IF(B341="",0,Calculations!I323)</f>
        <v>0</v>
      </c>
      <c r="E341" s="8" t="str">
        <f>IF(B341="","",IF(Calculations!C323=1,"Yes","No"))</f>
        <v/>
      </c>
      <c r="F341" s="8" t="str">
        <f>IF(B341="","",IF(Calculations!E323=1,"Yes","No"))</f>
        <v/>
      </c>
      <c r="G341" s="8" t="str">
        <f>IF(B341="","",IF(Calculations!F323=1,"Yes","No"))</f>
        <v/>
      </c>
      <c r="H341" s="8" t="str">
        <f>IF(B341="","",IF(Calculations!G323=1,"Yes","No"))</f>
        <v/>
      </c>
      <c r="I341" s="1"/>
      <c r="J341" s="1"/>
      <c r="K341" s="1"/>
      <c r="L341" s="1"/>
      <c r="M341" s="1"/>
      <c r="N341" s="1"/>
      <c r="O341" s="1"/>
      <c r="P341" s="1"/>
      <c r="Q341" s="1"/>
      <c r="R341" s="1"/>
      <c r="S341" s="1"/>
      <c r="T341" s="1"/>
    </row>
    <row r="342" spans="2:20">
      <c r="B342" s="66" t="str">
        <f>Calculations!A324</f>
        <v/>
      </c>
      <c r="C342" s="8">
        <f>IF(B342="",0,Calculations!B324)</f>
        <v>0</v>
      </c>
      <c r="D342" s="55">
        <f>IF(B342="",0,Calculations!I324)</f>
        <v>0</v>
      </c>
      <c r="E342" s="8" t="str">
        <f>IF(B342="","",IF(Calculations!C324=1,"Yes","No"))</f>
        <v/>
      </c>
      <c r="F342" s="8" t="str">
        <f>IF(B342="","",IF(Calculations!E324=1,"Yes","No"))</f>
        <v/>
      </c>
      <c r="G342" s="8" t="str">
        <f>IF(B342="","",IF(Calculations!F324=1,"Yes","No"))</f>
        <v/>
      </c>
      <c r="H342" s="8" t="str">
        <f>IF(B342="","",IF(Calculations!G324=1,"Yes","No"))</f>
        <v/>
      </c>
      <c r="I342" s="1"/>
      <c r="J342" s="1"/>
      <c r="K342" s="1"/>
      <c r="L342" s="1"/>
      <c r="M342" s="1"/>
      <c r="N342" s="1"/>
      <c r="O342" s="1"/>
      <c r="P342" s="1"/>
      <c r="Q342" s="1"/>
      <c r="R342" s="1"/>
      <c r="S342" s="1"/>
      <c r="T342" s="1"/>
    </row>
    <row r="343" spans="2:20">
      <c r="B343" s="66" t="str">
        <f>Calculations!A325</f>
        <v/>
      </c>
      <c r="C343" s="8">
        <f>IF(B343="",0,Calculations!B325)</f>
        <v>0</v>
      </c>
      <c r="D343" s="55">
        <f>IF(B343="",0,Calculations!I325)</f>
        <v>0</v>
      </c>
      <c r="E343" s="8" t="str">
        <f>IF(B343="","",IF(Calculations!C325=1,"Yes","No"))</f>
        <v/>
      </c>
      <c r="F343" s="8" t="str">
        <f>IF(B343="","",IF(Calculations!E325=1,"Yes","No"))</f>
        <v/>
      </c>
      <c r="G343" s="8" t="str">
        <f>IF(B343="","",IF(Calculations!F325=1,"Yes","No"))</f>
        <v/>
      </c>
      <c r="H343" s="8" t="str">
        <f>IF(B343="","",IF(Calculations!G325=1,"Yes","No"))</f>
        <v/>
      </c>
      <c r="I343" s="1"/>
      <c r="J343" s="1"/>
      <c r="K343" s="1"/>
      <c r="L343" s="1"/>
      <c r="M343" s="1"/>
      <c r="N343" s="1"/>
      <c r="O343" s="1"/>
      <c r="P343" s="1"/>
      <c r="Q343" s="1"/>
      <c r="R343" s="1"/>
      <c r="S343" s="1"/>
      <c r="T343" s="1"/>
    </row>
    <row r="344" spans="2:20">
      <c r="B344" s="66" t="str">
        <f>Calculations!A326</f>
        <v/>
      </c>
      <c r="C344" s="8">
        <f>IF(B344="",0,Calculations!B326)</f>
        <v>0</v>
      </c>
      <c r="D344" s="55">
        <f>IF(B344="",0,Calculations!I326)</f>
        <v>0</v>
      </c>
      <c r="E344" s="8" t="str">
        <f>IF(B344="","",IF(Calculations!C326=1,"Yes","No"))</f>
        <v/>
      </c>
      <c r="F344" s="8" t="str">
        <f>IF(B344="","",IF(Calculations!E326=1,"Yes","No"))</f>
        <v/>
      </c>
      <c r="G344" s="8" t="str">
        <f>IF(B344="","",IF(Calculations!F326=1,"Yes","No"))</f>
        <v/>
      </c>
      <c r="H344" s="8" t="str">
        <f>IF(B344="","",IF(Calculations!G326=1,"Yes","No"))</f>
        <v/>
      </c>
      <c r="I344" s="1"/>
      <c r="J344" s="1"/>
      <c r="K344" s="1"/>
      <c r="L344" s="1"/>
      <c r="M344" s="1"/>
      <c r="N344" s="1"/>
      <c r="O344" s="1"/>
      <c r="P344" s="1"/>
      <c r="Q344" s="1"/>
      <c r="R344" s="1"/>
      <c r="S344" s="1"/>
      <c r="T344" s="1"/>
    </row>
    <row r="345" spans="2:20">
      <c r="B345" s="66" t="str">
        <f>Calculations!A327</f>
        <v/>
      </c>
      <c r="C345" s="8">
        <f>IF(B345="",0,Calculations!B327)</f>
        <v>0</v>
      </c>
      <c r="D345" s="55">
        <f>IF(B345="",0,Calculations!I327)</f>
        <v>0</v>
      </c>
      <c r="E345" s="8" t="str">
        <f>IF(B345="","",IF(Calculations!C327=1,"Yes","No"))</f>
        <v/>
      </c>
      <c r="F345" s="8" t="str">
        <f>IF(B345="","",IF(Calculations!E327=1,"Yes","No"))</f>
        <v/>
      </c>
      <c r="G345" s="8" t="str">
        <f>IF(B345="","",IF(Calculations!F327=1,"Yes","No"))</f>
        <v/>
      </c>
      <c r="H345" s="8" t="str">
        <f>IF(B345="","",IF(Calculations!G327=1,"Yes","No"))</f>
        <v/>
      </c>
      <c r="I345" s="1"/>
      <c r="J345" s="1"/>
      <c r="K345" s="1"/>
      <c r="L345" s="1"/>
      <c r="M345" s="1"/>
      <c r="N345" s="1"/>
      <c r="O345" s="1"/>
      <c r="P345" s="1"/>
      <c r="Q345" s="1"/>
      <c r="R345" s="1"/>
      <c r="S345" s="1"/>
      <c r="T345" s="1"/>
    </row>
    <row r="346" spans="2:20">
      <c r="B346" s="66" t="str">
        <f>Calculations!A328</f>
        <v/>
      </c>
      <c r="C346" s="8">
        <f>IF(B346="",0,Calculations!B328)</f>
        <v>0</v>
      </c>
      <c r="D346" s="55">
        <f>IF(B346="",0,Calculations!I328)</f>
        <v>0</v>
      </c>
      <c r="E346" s="8" t="str">
        <f>IF(B346="","",IF(Calculations!C328=1,"Yes","No"))</f>
        <v/>
      </c>
      <c r="F346" s="8" t="str">
        <f>IF(B346="","",IF(Calculations!E328=1,"Yes","No"))</f>
        <v/>
      </c>
      <c r="G346" s="8" t="str">
        <f>IF(B346="","",IF(Calculations!F328=1,"Yes","No"))</f>
        <v/>
      </c>
      <c r="H346" s="8" t="str">
        <f>IF(B346="","",IF(Calculations!G328=1,"Yes","No"))</f>
        <v/>
      </c>
      <c r="I346" s="1"/>
      <c r="J346" s="1"/>
      <c r="K346" s="1"/>
      <c r="L346" s="1"/>
      <c r="M346" s="1"/>
      <c r="N346" s="1"/>
      <c r="O346" s="1"/>
      <c r="P346" s="1"/>
      <c r="Q346" s="1"/>
      <c r="R346" s="1"/>
      <c r="S346" s="1"/>
      <c r="T346" s="1"/>
    </row>
    <row r="347" spans="2:20">
      <c r="B347" s="66" t="str">
        <f>Calculations!A329</f>
        <v/>
      </c>
      <c r="C347" s="8">
        <f>IF(B347="",0,Calculations!B329)</f>
        <v>0</v>
      </c>
      <c r="D347" s="55">
        <f>IF(B347="",0,Calculations!I329)</f>
        <v>0</v>
      </c>
      <c r="E347" s="8" t="str">
        <f>IF(B347="","",IF(Calculations!C329=1,"Yes","No"))</f>
        <v/>
      </c>
      <c r="F347" s="8" t="str">
        <f>IF(B347="","",IF(Calculations!E329=1,"Yes","No"))</f>
        <v/>
      </c>
      <c r="G347" s="8" t="str">
        <f>IF(B347="","",IF(Calculations!F329=1,"Yes","No"))</f>
        <v/>
      </c>
      <c r="H347" s="8" t="str">
        <f>IF(B347="","",IF(Calculations!G329=1,"Yes","No"))</f>
        <v/>
      </c>
      <c r="I347" s="1"/>
      <c r="J347" s="1"/>
      <c r="K347" s="1"/>
      <c r="L347" s="1"/>
      <c r="M347" s="1"/>
      <c r="N347" s="1"/>
      <c r="O347" s="1"/>
      <c r="P347" s="1"/>
      <c r="Q347" s="1"/>
      <c r="R347" s="1"/>
      <c r="S347" s="1"/>
      <c r="T347" s="1"/>
    </row>
    <row r="348" spans="2:20">
      <c r="B348" s="66" t="str">
        <f>Calculations!A330</f>
        <v/>
      </c>
      <c r="C348" s="8">
        <f>IF(B348="",0,Calculations!B330)</f>
        <v>0</v>
      </c>
      <c r="D348" s="55">
        <f>IF(B348="",0,Calculations!I330)</f>
        <v>0</v>
      </c>
      <c r="E348" s="8" t="str">
        <f>IF(B348="","",IF(Calculations!C330=1,"Yes","No"))</f>
        <v/>
      </c>
      <c r="F348" s="8" t="str">
        <f>IF(B348="","",IF(Calculations!E330=1,"Yes","No"))</f>
        <v/>
      </c>
      <c r="G348" s="8" t="str">
        <f>IF(B348="","",IF(Calculations!F330=1,"Yes","No"))</f>
        <v/>
      </c>
      <c r="H348" s="8" t="str">
        <f>IF(B348="","",IF(Calculations!G330=1,"Yes","No"))</f>
        <v/>
      </c>
      <c r="I348" s="1"/>
      <c r="J348" s="1"/>
      <c r="K348" s="1"/>
      <c r="L348" s="1"/>
      <c r="M348" s="1"/>
      <c r="N348" s="1"/>
      <c r="O348" s="1"/>
      <c r="P348" s="1"/>
      <c r="Q348" s="1"/>
      <c r="R348" s="1"/>
      <c r="S348" s="1"/>
      <c r="T348" s="1"/>
    </row>
    <row r="349" spans="2:20">
      <c r="B349" s="66" t="str">
        <f>Calculations!A331</f>
        <v/>
      </c>
      <c r="C349" s="8">
        <f>IF(B349="",0,Calculations!B331)</f>
        <v>0</v>
      </c>
      <c r="D349" s="55">
        <f>IF(B349="",0,Calculations!I331)</f>
        <v>0</v>
      </c>
      <c r="E349" s="8" t="str">
        <f>IF(B349="","",IF(Calculations!C331=1,"Yes","No"))</f>
        <v/>
      </c>
      <c r="F349" s="8" t="str">
        <f>IF(B349="","",IF(Calculations!E331=1,"Yes","No"))</f>
        <v/>
      </c>
      <c r="G349" s="8" t="str">
        <f>IF(B349="","",IF(Calculations!F331=1,"Yes","No"))</f>
        <v/>
      </c>
      <c r="H349" s="8" t="str">
        <f>IF(B349="","",IF(Calculations!G331=1,"Yes","No"))</f>
        <v/>
      </c>
      <c r="I349" s="1"/>
      <c r="J349" s="1"/>
      <c r="K349" s="1"/>
      <c r="L349" s="1"/>
      <c r="M349" s="1"/>
      <c r="N349" s="1"/>
      <c r="O349" s="1"/>
      <c r="P349" s="1"/>
      <c r="Q349" s="1"/>
      <c r="R349" s="1"/>
      <c r="S349" s="1"/>
      <c r="T349" s="1"/>
    </row>
    <row r="350" spans="2:20">
      <c r="B350" s="66" t="str">
        <f>Calculations!A332</f>
        <v/>
      </c>
      <c r="C350" s="8">
        <f>IF(B350="",0,Calculations!B332)</f>
        <v>0</v>
      </c>
      <c r="D350" s="55">
        <f>IF(B350="",0,Calculations!I332)</f>
        <v>0</v>
      </c>
      <c r="E350" s="8" t="str">
        <f>IF(B350="","",IF(Calculations!C332=1,"Yes","No"))</f>
        <v/>
      </c>
      <c r="F350" s="8" t="str">
        <f>IF(B350="","",IF(Calculations!E332=1,"Yes","No"))</f>
        <v/>
      </c>
      <c r="G350" s="8" t="str">
        <f>IF(B350="","",IF(Calculations!F332=1,"Yes","No"))</f>
        <v/>
      </c>
      <c r="H350" s="8" t="str">
        <f>IF(B350="","",IF(Calculations!G332=1,"Yes","No"))</f>
        <v/>
      </c>
      <c r="I350" s="1"/>
      <c r="J350" s="1"/>
      <c r="K350" s="1"/>
      <c r="L350" s="1"/>
      <c r="M350" s="1"/>
      <c r="N350" s="1"/>
      <c r="O350" s="1"/>
      <c r="P350" s="1"/>
      <c r="Q350" s="1"/>
      <c r="R350" s="1"/>
      <c r="S350" s="1"/>
      <c r="T350" s="1"/>
    </row>
    <row r="351" spans="2:20">
      <c r="B351" s="66" t="str">
        <f>Calculations!A333</f>
        <v/>
      </c>
      <c r="C351" s="8">
        <f>IF(B351="",0,Calculations!B333)</f>
        <v>0</v>
      </c>
      <c r="D351" s="55">
        <f>IF(B351="",0,Calculations!I333)</f>
        <v>0</v>
      </c>
      <c r="E351" s="8" t="str">
        <f>IF(B351="","",IF(Calculations!C333=1,"Yes","No"))</f>
        <v/>
      </c>
      <c r="F351" s="8" t="str">
        <f>IF(B351="","",IF(Calculations!E333=1,"Yes","No"))</f>
        <v/>
      </c>
      <c r="G351" s="8" t="str">
        <f>IF(B351="","",IF(Calculations!F333=1,"Yes","No"))</f>
        <v/>
      </c>
      <c r="H351" s="8" t="str">
        <f>IF(B351="","",IF(Calculations!G333=1,"Yes","No"))</f>
        <v/>
      </c>
      <c r="I351" s="1"/>
      <c r="J351" s="1"/>
      <c r="K351" s="1"/>
      <c r="L351" s="1"/>
      <c r="M351" s="1"/>
      <c r="N351" s="1"/>
      <c r="O351" s="1"/>
      <c r="P351" s="1"/>
      <c r="Q351" s="1"/>
      <c r="R351" s="1"/>
      <c r="S351" s="1"/>
      <c r="T351" s="1"/>
    </row>
    <row r="352" spans="2:20">
      <c r="B352" s="66" t="str">
        <f>Calculations!A334</f>
        <v/>
      </c>
      <c r="C352" s="8">
        <f>IF(B352="",0,Calculations!B334)</f>
        <v>0</v>
      </c>
      <c r="D352" s="55">
        <f>IF(B352="",0,Calculations!I334)</f>
        <v>0</v>
      </c>
      <c r="E352" s="8" t="str">
        <f>IF(B352="","",IF(Calculations!C334=1,"Yes","No"))</f>
        <v/>
      </c>
      <c r="F352" s="8" t="str">
        <f>IF(B352="","",IF(Calculations!E334=1,"Yes","No"))</f>
        <v/>
      </c>
      <c r="G352" s="8" t="str">
        <f>IF(B352="","",IF(Calculations!F334=1,"Yes","No"))</f>
        <v/>
      </c>
      <c r="H352" s="8" t="str">
        <f>IF(B352="","",IF(Calculations!G334=1,"Yes","No"))</f>
        <v/>
      </c>
      <c r="I352" s="1"/>
      <c r="J352" s="1"/>
      <c r="K352" s="1"/>
      <c r="L352" s="1"/>
      <c r="M352" s="1"/>
      <c r="N352" s="1"/>
      <c r="O352" s="1"/>
      <c r="P352" s="1"/>
      <c r="Q352" s="1"/>
      <c r="R352" s="1"/>
      <c r="S352" s="1"/>
      <c r="T352" s="1"/>
    </row>
    <row r="353" spans="2:20">
      <c r="B353" s="66" t="str">
        <f>Calculations!A335</f>
        <v/>
      </c>
      <c r="C353" s="8">
        <f>IF(B353="",0,Calculations!B335)</f>
        <v>0</v>
      </c>
      <c r="D353" s="55">
        <f>IF(B353="",0,Calculations!I335)</f>
        <v>0</v>
      </c>
      <c r="E353" s="8" t="str">
        <f>IF(B353="","",IF(Calculations!C335=1,"Yes","No"))</f>
        <v/>
      </c>
      <c r="F353" s="8" t="str">
        <f>IF(B353="","",IF(Calculations!E335=1,"Yes","No"))</f>
        <v/>
      </c>
      <c r="G353" s="8" t="str">
        <f>IF(B353="","",IF(Calculations!F335=1,"Yes","No"))</f>
        <v/>
      </c>
      <c r="H353" s="8" t="str">
        <f>IF(B353="","",IF(Calculations!G335=1,"Yes","No"))</f>
        <v/>
      </c>
      <c r="I353" s="1"/>
      <c r="J353" s="1"/>
      <c r="K353" s="1"/>
      <c r="L353" s="1"/>
      <c r="M353" s="1"/>
      <c r="N353" s="1"/>
      <c r="O353" s="1"/>
      <c r="P353" s="1"/>
      <c r="Q353" s="1"/>
      <c r="R353" s="1"/>
      <c r="S353" s="1"/>
      <c r="T353" s="1"/>
    </row>
    <row r="354" spans="2:20">
      <c r="B354" s="66" t="str">
        <f>Calculations!A336</f>
        <v/>
      </c>
      <c r="C354" s="8">
        <f>IF(B354="",0,Calculations!B336)</f>
        <v>0</v>
      </c>
      <c r="D354" s="55">
        <f>IF(B354="",0,Calculations!I336)</f>
        <v>0</v>
      </c>
      <c r="E354" s="8" t="str">
        <f>IF(B354="","",IF(Calculations!C336=1,"Yes","No"))</f>
        <v/>
      </c>
      <c r="F354" s="8" t="str">
        <f>IF(B354="","",IF(Calculations!E336=1,"Yes","No"))</f>
        <v/>
      </c>
      <c r="G354" s="8" t="str">
        <f>IF(B354="","",IF(Calculations!F336=1,"Yes","No"))</f>
        <v/>
      </c>
      <c r="H354" s="8" t="str">
        <f>IF(B354="","",IF(Calculations!G336=1,"Yes","No"))</f>
        <v/>
      </c>
      <c r="I354" s="1"/>
      <c r="J354" s="1"/>
      <c r="K354" s="1"/>
      <c r="L354" s="1"/>
      <c r="M354" s="1"/>
      <c r="N354" s="1"/>
      <c r="O354" s="1"/>
      <c r="P354" s="1"/>
      <c r="Q354" s="1"/>
      <c r="R354" s="1"/>
      <c r="S354" s="1"/>
      <c r="T354" s="1"/>
    </row>
    <row r="355" spans="2:20">
      <c r="B355" s="66" t="str">
        <f>Calculations!A337</f>
        <v/>
      </c>
      <c r="C355" s="8">
        <f>IF(B355="",0,Calculations!B337)</f>
        <v>0</v>
      </c>
      <c r="D355" s="55">
        <f>IF(B355="",0,Calculations!I337)</f>
        <v>0</v>
      </c>
      <c r="E355" s="8" t="str">
        <f>IF(B355="","",IF(Calculations!C337=1,"Yes","No"))</f>
        <v/>
      </c>
      <c r="F355" s="8" t="str">
        <f>IF(B355="","",IF(Calculations!E337=1,"Yes","No"))</f>
        <v/>
      </c>
      <c r="G355" s="8" t="str">
        <f>IF(B355="","",IF(Calculations!F337=1,"Yes","No"))</f>
        <v/>
      </c>
      <c r="H355" s="8" t="str">
        <f>IF(B355="","",IF(Calculations!G337=1,"Yes","No"))</f>
        <v/>
      </c>
      <c r="I355" s="1"/>
      <c r="J355" s="1"/>
      <c r="K355" s="1"/>
      <c r="L355" s="1"/>
      <c r="M355" s="1"/>
      <c r="N355" s="1"/>
      <c r="O355" s="1"/>
      <c r="P355" s="1"/>
      <c r="Q355" s="1"/>
      <c r="R355" s="1"/>
      <c r="S355" s="1"/>
      <c r="T355" s="1"/>
    </row>
    <row r="356" spans="2:20">
      <c r="B356" s="66" t="str">
        <f>Calculations!A338</f>
        <v/>
      </c>
      <c r="C356" s="8">
        <f>IF(B356="",0,Calculations!B338)</f>
        <v>0</v>
      </c>
      <c r="D356" s="55">
        <f>IF(B356="",0,Calculations!I338)</f>
        <v>0</v>
      </c>
      <c r="E356" s="8" t="str">
        <f>IF(B356="","",IF(Calculations!C338=1,"Yes","No"))</f>
        <v/>
      </c>
      <c r="F356" s="8" t="str">
        <f>IF(B356="","",IF(Calculations!E338=1,"Yes","No"))</f>
        <v/>
      </c>
      <c r="G356" s="8" t="str">
        <f>IF(B356="","",IF(Calculations!F338=1,"Yes","No"))</f>
        <v/>
      </c>
      <c r="H356" s="8" t="str">
        <f>IF(B356="","",IF(Calculations!G338=1,"Yes","No"))</f>
        <v/>
      </c>
      <c r="I356" s="1"/>
      <c r="J356" s="1"/>
      <c r="K356" s="1"/>
      <c r="L356" s="1"/>
      <c r="M356" s="1"/>
      <c r="N356" s="1"/>
      <c r="O356" s="1"/>
      <c r="P356" s="1"/>
      <c r="Q356" s="1"/>
      <c r="R356" s="1"/>
      <c r="S356" s="1"/>
      <c r="T356" s="1"/>
    </row>
    <row r="357" spans="2:20">
      <c r="B357" s="66" t="str">
        <f>Calculations!A339</f>
        <v/>
      </c>
      <c r="C357" s="8">
        <f>IF(B357="",0,Calculations!B339)</f>
        <v>0</v>
      </c>
      <c r="D357" s="55">
        <f>IF(B357="",0,Calculations!I339)</f>
        <v>0</v>
      </c>
      <c r="E357" s="8" t="str">
        <f>IF(B357="","",IF(Calculations!C339=1,"Yes","No"))</f>
        <v/>
      </c>
      <c r="F357" s="8" t="str">
        <f>IF(B357="","",IF(Calculations!E339=1,"Yes","No"))</f>
        <v/>
      </c>
      <c r="G357" s="8" t="str">
        <f>IF(B357="","",IF(Calculations!F339=1,"Yes","No"))</f>
        <v/>
      </c>
      <c r="H357" s="8" t="str">
        <f>IF(B357="","",IF(Calculations!G339=1,"Yes","No"))</f>
        <v/>
      </c>
      <c r="I357" s="1"/>
      <c r="J357" s="1"/>
      <c r="K357" s="1"/>
      <c r="L357" s="1"/>
      <c r="M357" s="1"/>
      <c r="N357" s="1"/>
      <c r="O357" s="1"/>
      <c r="P357" s="1"/>
      <c r="Q357" s="1"/>
      <c r="R357" s="1"/>
      <c r="S357" s="1"/>
      <c r="T357" s="1"/>
    </row>
    <row r="358" spans="2:20">
      <c r="B358" s="66" t="str">
        <f>Calculations!A340</f>
        <v/>
      </c>
      <c r="C358" s="8">
        <f>IF(B358="",0,Calculations!B340)</f>
        <v>0</v>
      </c>
      <c r="D358" s="55">
        <f>IF(B358="",0,Calculations!I340)</f>
        <v>0</v>
      </c>
      <c r="E358" s="8" t="str">
        <f>IF(B358="","",IF(Calculations!C340=1,"Yes","No"))</f>
        <v/>
      </c>
      <c r="F358" s="8" t="str">
        <f>IF(B358="","",IF(Calculations!E340=1,"Yes","No"))</f>
        <v/>
      </c>
      <c r="G358" s="8" t="str">
        <f>IF(B358="","",IF(Calculations!F340=1,"Yes","No"))</f>
        <v/>
      </c>
      <c r="H358" s="8" t="str">
        <f>IF(B358="","",IF(Calculations!G340=1,"Yes","No"))</f>
        <v/>
      </c>
      <c r="I358" s="1"/>
      <c r="J358" s="1"/>
      <c r="K358" s="1"/>
      <c r="L358" s="1"/>
      <c r="M358" s="1"/>
      <c r="N358" s="1"/>
      <c r="O358" s="1"/>
      <c r="P358" s="1"/>
      <c r="Q358" s="1"/>
      <c r="R358" s="1"/>
      <c r="S358" s="1"/>
      <c r="T358" s="1"/>
    </row>
    <row r="359" spans="2:20">
      <c r="B359" s="66" t="str">
        <f>Calculations!A341</f>
        <v/>
      </c>
      <c r="C359" s="8">
        <f>IF(B359="",0,Calculations!B341)</f>
        <v>0</v>
      </c>
      <c r="D359" s="55">
        <f>IF(B359="",0,Calculations!I341)</f>
        <v>0</v>
      </c>
      <c r="E359" s="8" t="str">
        <f>IF(B359="","",IF(Calculations!C341=1,"Yes","No"))</f>
        <v/>
      </c>
      <c r="F359" s="8" t="str">
        <f>IF(B359="","",IF(Calculations!E341=1,"Yes","No"))</f>
        <v/>
      </c>
      <c r="G359" s="8" t="str">
        <f>IF(B359="","",IF(Calculations!F341=1,"Yes","No"))</f>
        <v/>
      </c>
      <c r="H359" s="8" t="str">
        <f>IF(B359="","",IF(Calculations!G341=1,"Yes","No"))</f>
        <v/>
      </c>
      <c r="I359" s="1"/>
      <c r="J359" s="1"/>
      <c r="K359" s="1"/>
      <c r="L359" s="1"/>
      <c r="M359" s="1"/>
      <c r="N359" s="1"/>
      <c r="O359" s="1"/>
      <c r="P359" s="1"/>
      <c r="Q359" s="1"/>
      <c r="R359" s="1"/>
      <c r="S359" s="1"/>
      <c r="T359" s="1"/>
    </row>
    <row r="360" spans="2:20">
      <c r="B360" s="66" t="str">
        <f>Calculations!A342</f>
        <v/>
      </c>
      <c r="C360" s="8">
        <f>IF(B360="",0,Calculations!B342)</f>
        <v>0</v>
      </c>
      <c r="D360" s="55">
        <f>IF(B360="",0,Calculations!I342)</f>
        <v>0</v>
      </c>
      <c r="E360" s="8" t="str">
        <f>IF(B360="","",IF(Calculations!C342=1,"Yes","No"))</f>
        <v/>
      </c>
      <c r="F360" s="8" t="str">
        <f>IF(B360="","",IF(Calculations!E342=1,"Yes","No"))</f>
        <v/>
      </c>
      <c r="G360" s="8" t="str">
        <f>IF(B360="","",IF(Calculations!F342=1,"Yes","No"))</f>
        <v/>
      </c>
      <c r="H360" s="8" t="str">
        <f>IF(B360="","",IF(Calculations!G342=1,"Yes","No"))</f>
        <v/>
      </c>
      <c r="I360" s="1"/>
      <c r="J360" s="1"/>
      <c r="K360" s="1"/>
      <c r="L360" s="1"/>
      <c r="M360" s="1"/>
      <c r="N360" s="1"/>
      <c r="O360" s="1"/>
      <c r="P360" s="1"/>
      <c r="Q360" s="1"/>
      <c r="R360" s="1"/>
      <c r="S360" s="1"/>
      <c r="T360" s="1"/>
    </row>
    <row r="361" spans="2:20">
      <c r="B361" s="66" t="str">
        <f>Calculations!A343</f>
        <v/>
      </c>
      <c r="C361" s="8">
        <f>IF(B361="",0,Calculations!B343)</f>
        <v>0</v>
      </c>
      <c r="D361" s="55">
        <f>IF(B361="",0,Calculations!I343)</f>
        <v>0</v>
      </c>
      <c r="E361" s="8" t="str">
        <f>IF(B361="","",IF(Calculations!C343=1,"Yes","No"))</f>
        <v/>
      </c>
      <c r="F361" s="8" t="str">
        <f>IF(B361="","",IF(Calculations!E343=1,"Yes","No"))</f>
        <v/>
      </c>
      <c r="G361" s="8" t="str">
        <f>IF(B361="","",IF(Calculations!F343=1,"Yes","No"))</f>
        <v/>
      </c>
      <c r="H361" s="8" t="str">
        <f>IF(B361="","",IF(Calculations!G343=1,"Yes","No"))</f>
        <v/>
      </c>
      <c r="I361" s="1"/>
      <c r="J361" s="1"/>
      <c r="K361" s="1"/>
      <c r="L361" s="1"/>
      <c r="M361" s="1"/>
      <c r="N361" s="1"/>
      <c r="O361" s="1"/>
      <c r="P361" s="1"/>
      <c r="Q361" s="1"/>
      <c r="R361" s="1"/>
      <c r="S361" s="1"/>
      <c r="T361" s="1"/>
    </row>
    <row r="362" spans="2:20">
      <c r="B362" s="66" t="str">
        <f>Calculations!A344</f>
        <v/>
      </c>
      <c r="C362" s="8">
        <f>IF(B362="",0,Calculations!B344)</f>
        <v>0</v>
      </c>
      <c r="D362" s="55">
        <f>IF(B362="",0,Calculations!I344)</f>
        <v>0</v>
      </c>
      <c r="E362" s="8" t="str">
        <f>IF(B362="","",IF(Calculations!C344=1,"Yes","No"))</f>
        <v/>
      </c>
      <c r="F362" s="8" t="str">
        <f>IF(B362="","",IF(Calculations!E344=1,"Yes","No"))</f>
        <v/>
      </c>
      <c r="G362" s="8" t="str">
        <f>IF(B362="","",IF(Calculations!F344=1,"Yes","No"))</f>
        <v/>
      </c>
      <c r="H362" s="8" t="str">
        <f>IF(B362="","",IF(Calculations!G344=1,"Yes","No"))</f>
        <v/>
      </c>
      <c r="I362" s="1"/>
      <c r="J362" s="1"/>
      <c r="K362" s="1"/>
      <c r="L362" s="1"/>
      <c r="M362" s="1"/>
      <c r="N362" s="1"/>
      <c r="O362" s="1"/>
      <c r="P362" s="1"/>
      <c r="Q362" s="1"/>
      <c r="R362" s="1"/>
      <c r="S362" s="1"/>
      <c r="T362" s="1"/>
    </row>
    <row r="363" spans="2:20">
      <c r="B363" s="66" t="str">
        <f>Calculations!A345</f>
        <v/>
      </c>
      <c r="C363" s="8">
        <f>IF(B363="",0,Calculations!B345)</f>
        <v>0</v>
      </c>
      <c r="D363" s="55">
        <f>IF(B363="",0,Calculations!I345)</f>
        <v>0</v>
      </c>
      <c r="E363" s="8" t="str">
        <f>IF(B363="","",IF(Calculations!C345=1,"Yes","No"))</f>
        <v/>
      </c>
      <c r="F363" s="8" t="str">
        <f>IF(B363="","",IF(Calculations!E345=1,"Yes","No"))</f>
        <v/>
      </c>
      <c r="G363" s="8" t="str">
        <f>IF(B363="","",IF(Calculations!F345=1,"Yes","No"))</f>
        <v/>
      </c>
      <c r="H363" s="8" t="str">
        <f>IF(B363="","",IF(Calculations!G345=1,"Yes","No"))</f>
        <v/>
      </c>
      <c r="I363" s="1"/>
      <c r="J363" s="1"/>
      <c r="K363" s="1"/>
      <c r="L363" s="1"/>
      <c r="M363" s="1"/>
      <c r="N363" s="1"/>
      <c r="O363" s="1"/>
      <c r="P363" s="1"/>
      <c r="Q363" s="1"/>
      <c r="R363" s="1"/>
      <c r="S363" s="1"/>
      <c r="T363" s="1"/>
    </row>
    <row r="364" spans="2:20">
      <c r="B364" s="66" t="str">
        <f>Calculations!A346</f>
        <v/>
      </c>
      <c r="C364" s="8">
        <f>IF(B364="",0,Calculations!B346)</f>
        <v>0</v>
      </c>
      <c r="D364" s="55">
        <f>IF(B364="",0,Calculations!I346)</f>
        <v>0</v>
      </c>
      <c r="E364" s="8" t="str">
        <f>IF(B364="","",IF(Calculations!C346=1,"Yes","No"))</f>
        <v/>
      </c>
      <c r="F364" s="8" t="str">
        <f>IF(B364="","",IF(Calculations!E346=1,"Yes","No"))</f>
        <v/>
      </c>
      <c r="G364" s="8" t="str">
        <f>IF(B364="","",IF(Calculations!F346=1,"Yes","No"))</f>
        <v/>
      </c>
      <c r="H364" s="8" t="str">
        <f>IF(B364="","",IF(Calculations!G346=1,"Yes","No"))</f>
        <v/>
      </c>
      <c r="I364" s="1"/>
      <c r="J364" s="1"/>
      <c r="K364" s="1"/>
      <c r="L364" s="1"/>
      <c r="M364" s="1"/>
      <c r="N364" s="1"/>
      <c r="O364" s="1"/>
      <c r="P364" s="1"/>
      <c r="Q364" s="1"/>
      <c r="R364" s="1"/>
      <c r="S364" s="1"/>
      <c r="T364" s="1"/>
    </row>
    <row r="365" spans="2:20">
      <c r="B365" s="66" t="str">
        <f>Calculations!A347</f>
        <v/>
      </c>
      <c r="C365" s="8">
        <f>IF(B365="",0,Calculations!B347)</f>
        <v>0</v>
      </c>
      <c r="D365" s="55">
        <f>IF(B365="",0,Calculations!I347)</f>
        <v>0</v>
      </c>
      <c r="E365" s="8" t="str">
        <f>IF(B365="","",IF(Calculations!C347=1,"Yes","No"))</f>
        <v/>
      </c>
      <c r="F365" s="8" t="str">
        <f>IF(B365="","",IF(Calculations!E347=1,"Yes","No"))</f>
        <v/>
      </c>
      <c r="G365" s="8" t="str">
        <f>IF(B365="","",IF(Calculations!F347=1,"Yes","No"))</f>
        <v/>
      </c>
      <c r="H365" s="8" t="str">
        <f>IF(B365="","",IF(Calculations!G347=1,"Yes","No"))</f>
        <v/>
      </c>
      <c r="I365" s="1"/>
      <c r="J365" s="1"/>
      <c r="K365" s="1"/>
      <c r="L365" s="1"/>
      <c r="M365" s="1"/>
      <c r="N365" s="1"/>
      <c r="O365" s="1"/>
      <c r="P365" s="1"/>
      <c r="Q365" s="1"/>
      <c r="R365" s="1"/>
      <c r="S365" s="1"/>
      <c r="T365" s="1"/>
    </row>
    <row r="366" spans="2:20">
      <c r="B366" s="66" t="str">
        <f>Calculations!A348</f>
        <v/>
      </c>
      <c r="C366" s="8">
        <f>IF(B366="",0,Calculations!B348)</f>
        <v>0</v>
      </c>
      <c r="D366" s="55">
        <f>IF(B366="",0,Calculations!I348)</f>
        <v>0</v>
      </c>
      <c r="E366" s="8" t="str">
        <f>IF(B366="","",IF(Calculations!C348=1,"Yes","No"))</f>
        <v/>
      </c>
      <c r="F366" s="8" t="str">
        <f>IF(B366="","",IF(Calculations!E348=1,"Yes","No"))</f>
        <v/>
      </c>
      <c r="G366" s="8" t="str">
        <f>IF(B366="","",IF(Calculations!F348=1,"Yes","No"))</f>
        <v/>
      </c>
      <c r="H366" s="8" t="str">
        <f>IF(B366="","",IF(Calculations!G348=1,"Yes","No"))</f>
        <v/>
      </c>
      <c r="I366" s="1"/>
      <c r="J366" s="1"/>
      <c r="K366" s="1"/>
      <c r="L366" s="1"/>
      <c r="M366" s="1"/>
      <c r="N366" s="1"/>
      <c r="O366" s="1"/>
      <c r="P366" s="1"/>
      <c r="Q366" s="1"/>
      <c r="R366" s="1"/>
      <c r="S366" s="1"/>
      <c r="T366" s="1"/>
    </row>
    <row r="367" spans="2:20">
      <c r="B367" s="66" t="str">
        <f>Calculations!A349</f>
        <v/>
      </c>
      <c r="C367" s="8">
        <f>IF(B367="",0,Calculations!B349)</f>
        <v>0</v>
      </c>
      <c r="D367" s="55">
        <f>IF(B367="",0,Calculations!I349)</f>
        <v>0</v>
      </c>
      <c r="E367" s="8" t="str">
        <f>IF(B367="","",IF(Calculations!C349=1,"Yes","No"))</f>
        <v/>
      </c>
      <c r="F367" s="8" t="str">
        <f>IF(B367="","",IF(Calculations!E349=1,"Yes","No"))</f>
        <v/>
      </c>
      <c r="G367" s="8" t="str">
        <f>IF(B367="","",IF(Calculations!F349=1,"Yes","No"))</f>
        <v/>
      </c>
      <c r="H367" s="8" t="str">
        <f>IF(B367="","",IF(Calculations!G349=1,"Yes","No"))</f>
        <v/>
      </c>
      <c r="I367" s="1"/>
      <c r="J367" s="1"/>
      <c r="K367" s="1"/>
      <c r="L367" s="1"/>
      <c r="M367" s="1"/>
      <c r="N367" s="1"/>
      <c r="O367" s="1"/>
      <c r="P367" s="1"/>
      <c r="Q367" s="1"/>
      <c r="R367" s="1"/>
      <c r="S367" s="1"/>
      <c r="T367" s="1"/>
    </row>
    <row r="368" spans="2:20">
      <c r="B368" s="66" t="str">
        <f>Calculations!A350</f>
        <v/>
      </c>
      <c r="C368" s="8">
        <f>IF(B368="",0,Calculations!B350)</f>
        <v>0</v>
      </c>
      <c r="D368" s="55">
        <f>IF(B368="",0,Calculations!I350)</f>
        <v>0</v>
      </c>
      <c r="E368" s="8" t="str">
        <f>IF(B368="","",IF(Calculations!C350=1,"Yes","No"))</f>
        <v/>
      </c>
      <c r="F368" s="8" t="str">
        <f>IF(B368="","",IF(Calculations!E350=1,"Yes","No"))</f>
        <v/>
      </c>
      <c r="G368" s="8" t="str">
        <f>IF(B368="","",IF(Calculations!F350=1,"Yes","No"))</f>
        <v/>
      </c>
      <c r="H368" s="8" t="str">
        <f>IF(B368="","",IF(Calculations!G350=1,"Yes","No"))</f>
        <v/>
      </c>
      <c r="I368" s="1"/>
      <c r="J368" s="1"/>
      <c r="K368" s="1"/>
      <c r="L368" s="1"/>
      <c r="M368" s="1"/>
      <c r="N368" s="1"/>
      <c r="O368" s="1"/>
      <c r="P368" s="1"/>
      <c r="Q368" s="1"/>
      <c r="R368" s="1"/>
      <c r="S368" s="1"/>
      <c r="T368" s="1"/>
    </row>
    <row r="369" spans="2:20">
      <c r="B369" s="66" t="str">
        <f>Calculations!A351</f>
        <v/>
      </c>
      <c r="C369" s="8">
        <f>IF(B369="",0,Calculations!B351)</f>
        <v>0</v>
      </c>
      <c r="D369" s="55">
        <f>IF(B369="",0,Calculations!I351)</f>
        <v>0</v>
      </c>
      <c r="E369" s="8" t="str">
        <f>IF(B369="","",IF(Calculations!C351=1,"Yes","No"))</f>
        <v/>
      </c>
      <c r="F369" s="8" t="str">
        <f>IF(B369="","",IF(Calculations!E351=1,"Yes","No"))</f>
        <v/>
      </c>
      <c r="G369" s="8" t="str">
        <f>IF(B369="","",IF(Calculations!F351=1,"Yes","No"))</f>
        <v/>
      </c>
      <c r="H369" s="8" t="str">
        <f>IF(B369="","",IF(Calculations!G351=1,"Yes","No"))</f>
        <v/>
      </c>
      <c r="I369" s="1"/>
      <c r="J369" s="1"/>
      <c r="K369" s="1"/>
      <c r="L369" s="1"/>
      <c r="M369" s="1"/>
      <c r="N369" s="1"/>
      <c r="O369" s="1"/>
      <c r="P369" s="1"/>
      <c r="Q369" s="1"/>
      <c r="R369" s="1"/>
      <c r="S369" s="1"/>
      <c r="T369" s="1"/>
    </row>
    <row r="370" spans="2:20">
      <c r="B370" s="66" t="str">
        <f>Calculations!A352</f>
        <v/>
      </c>
      <c r="C370" s="8">
        <f>IF(B370="",0,Calculations!B352)</f>
        <v>0</v>
      </c>
      <c r="D370" s="55">
        <f>IF(B370="",0,Calculations!I352)</f>
        <v>0</v>
      </c>
      <c r="E370" s="8" t="str">
        <f>IF(B370="","",IF(Calculations!C352=1,"Yes","No"))</f>
        <v/>
      </c>
      <c r="F370" s="8" t="str">
        <f>IF(B370="","",IF(Calculations!E352=1,"Yes","No"))</f>
        <v/>
      </c>
      <c r="G370" s="8" t="str">
        <f>IF(B370="","",IF(Calculations!F352=1,"Yes","No"))</f>
        <v/>
      </c>
      <c r="H370" s="8" t="str">
        <f>IF(B370="","",IF(Calculations!G352=1,"Yes","No"))</f>
        <v/>
      </c>
      <c r="I370" s="1"/>
      <c r="J370" s="1"/>
      <c r="K370" s="1"/>
      <c r="L370" s="1"/>
      <c r="M370" s="1"/>
      <c r="N370" s="1"/>
      <c r="O370" s="1"/>
      <c r="P370" s="1"/>
      <c r="Q370" s="1"/>
      <c r="R370" s="1"/>
      <c r="S370" s="1"/>
      <c r="T370" s="1"/>
    </row>
    <row r="371" spans="2:20">
      <c r="B371" s="66" t="str">
        <f>Calculations!A353</f>
        <v/>
      </c>
      <c r="C371" s="8">
        <f>IF(B371="",0,Calculations!B353)</f>
        <v>0</v>
      </c>
      <c r="D371" s="55">
        <f>IF(B371="",0,Calculations!I353)</f>
        <v>0</v>
      </c>
      <c r="E371" s="8" t="str">
        <f>IF(B371="","",IF(Calculations!C353=1,"Yes","No"))</f>
        <v/>
      </c>
      <c r="F371" s="8" t="str">
        <f>IF(B371="","",IF(Calculations!E353=1,"Yes","No"))</f>
        <v/>
      </c>
      <c r="G371" s="8" t="str">
        <f>IF(B371="","",IF(Calculations!F353=1,"Yes","No"))</f>
        <v/>
      </c>
      <c r="H371" s="8" t="str">
        <f>IF(B371="","",IF(Calculations!G353=1,"Yes","No"))</f>
        <v/>
      </c>
      <c r="I371" s="1"/>
      <c r="J371" s="1"/>
      <c r="K371" s="1"/>
      <c r="L371" s="1"/>
      <c r="M371" s="1"/>
      <c r="N371" s="1"/>
      <c r="O371" s="1"/>
      <c r="P371" s="1"/>
      <c r="Q371" s="1"/>
      <c r="R371" s="1"/>
      <c r="S371" s="1"/>
      <c r="T371" s="1"/>
    </row>
    <row r="372" spans="2:20">
      <c r="B372" s="66" t="str">
        <f>Calculations!A354</f>
        <v/>
      </c>
      <c r="C372" s="8">
        <f>IF(B372="",0,Calculations!B354)</f>
        <v>0</v>
      </c>
      <c r="D372" s="55">
        <f>IF(B372="",0,Calculations!I354)</f>
        <v>0</v>
      </c>
      <c r="E372" s="8" t="str">
        <f>IF(B372="","",IF(Calculations!C354=1,"Yes","No"))</f>
        <v/>
      </c>
      <c r="F372" s="8" t="str">
        <f>IF(B372="","",IF(Calculations!E354=1,"Yes","No"))</f>
        <v/>
      </c>
      <c r="G372" s="8" t="str">
        <f>IF(B372="","",IF(Calculations!F354=1,"Yes","No"))</f>
        <v/>
      </c>
      <c r="H372" s="8" t="str">
        <f>IF(B372="","",IF(Calculations!G354=1,"Yes","No"))</f>
        <v/>
      </c>
      <c r="I372" s="1"/>
      <c r="J372" s="1"/>
      <c r="K372" s="1"/>
      <c r="L372" s="1"/>
      <c r="M372" s="1"/>
      <c r="N372" s="1"/>
      <c r="O372" s="1"/>
      <c r="P372" s="1"/>
      <c r="Q372" s="1"/>
      <c r="R372" s="1"/>
      <c r="S372" s="1"/>
      <c r="T372" s="1"/>
    </row>
    <row r="373" spans="2:20">
      <c r="B373" s="66" t="str">
        <f>Calculations!A355</f>
        <v/>
      </c>
      <c r="C373" s="8">
        <f>IF(B373="",0,Calculations!B355)</f>
        <v>0</v>
      </c>
      <c r="D373" s="55">
        <f>IF(B373="",0,Calculations!I355)</f>
        <v>0</v>
      </c>
      <c r="E373" s="8" t="str">
        <f>IF(B373="","",IF(Calculations!C355=1,"Yes","No"))</f>
        <v/>
      </c>
      <c r="F373" s="8" t="str">
        <f>IF(B373="","",IF(Calculations!E355=1,"Yes","No"))</f>
        <v/>
      </c>
      <c r="G373" s="8" t="str">
        <f>IF(B373="","",IF(Calculations!F355=1,"Yes","No"))</f>
        <v/>
      </c>
      <c r="H373" s="8" t="str">
        <f>IF(B373="","",IF(Calculations!G355=1,"Yes","No"))</f>
        <v/>
      </c>
      <c r="I373" s="1"/>
      <c r="J373" s="1"/>
      <c r="K373" s="1"/>
      <c r="L373" s="1"/>
      <c r="M373" s="1"/>
      <c r="N373" s="1"/>
      <c r="O373" s="1"/>
      <c r="P373" s="1"/>
      <c r="Q373" s="1"/>
      <c r="R373" s="1"/>
      <c r="S373" s="1"/>
      <c r="T373" s="1"/>
    </row>
    <row r="374" spans="2:20">
      <c r="B374" s="66" t="str">
        <f>Calculations!A356</f>
        <v/>
      </c>
      <c r="C374" s="8">
        <f>IF(B374="",0,Calculations!B356)</f>
        <v>0</v>
      </c>
      <c r="D374" s="55">
        <f>IF(B374="",0,Calculations!I356)</f>
        <v>0</v>
      </c>
      <c r="E374" s="8" t="str">
        <f>IF(B374="","",IF(Calculations!C356=1,"Yes","No"))</f>
        <v/>
      </c>
      <c r="F374" s="8" t="str">
        <f>IF(B374="","",IF(Calculations!E356=1,"Yes","No"))</f>
        <v/>
      </c>
      <c r="G374" s="8" t="str">
        <f>IF(B374="","",IF(Calculations!F356=1,"Yes","No"))</f>
        <v/>
      </c>
      <c r="H374" s="8" t="str">
        <f>IF(B374="","",IF(Calculations!G356=1,"Yes","No"))</f>
        <v/>
      </c>
      <c r="I374" s="1"/>
      <c r="J374" s="1"/>
      <c r="K374" s="1"/>
      <c r="L374" s="1"/>
      <c r="M374" s="1"/>
      <c r="N374" s="1"/>
      <c r="O374" s="1"/>
      <c r="P374" s="1"/>
      <c r="Q374" s="1"/>
      <c r="R374" s="1"/>
      <c r="S374" s="1"/>
      <c r="T374" s="1"/>
    </row>
    <row r="375" spans="2:20">
      <c r="B375" s="66" t="str">
        <f>Calculations!A357</f>
        <v/>
      </c>
      <c r="C375" s="8">
        <f>IF(B375="",0,Calculations!B357)</f>
        <v>0</v>
      </c>
      <c r="D375" s="55">
        <f>IF(B375="",0,Calculations!I357)</f>
        <v>0</v>
      </c>
      <c r="E375" s="8" t="str">
        <f>IF(B375="","",IF(Calculations!C357=1,"Yes","No"))</f>
        <v/>
      </c>
      <c r="F375" s="8" t="str">
        <f>IF(B375="","",IF(Calculations!E357=1,"Yes","No"))</f>
        <v/>
      </c>
      <c r="G375" s="8" t="str">
        <f>IF(B375="","",IF(Calculations!F357=1,"Yes","No"))</f>
        <v/>
      </c>
      <c r="H375" s="8" t="str">
        <f>IF(B375="","",IF(Calculations!G357=1,"Yes","No"))</f>
        <v/>
      </c>
      <c r="I375" s="1"/>
      <c r="J375" s="1"/>
      <c r="K375" s="1"/>
      <c r="L375" s="1"/>
      <c r="M375" s="1"/>
      <c r="N375" s="1"/>
      <c r="O375" s="1"/>
      <c r="P375" s="1"/>
      <c r="Q375" s="1"/>
      <c r="R375" s="1"/>
      <c r="S375" s="1"/>
      <c r="T375" s="1"/>
    </row>
    <row r="376" spans="2:20">
      <c r="B376" s="66" t="str">
        <f>Calculations!A358</f>
        <v/>
      </c>
      <c r="C376" s="8">
        <f>IF(B376="",0,Calculations!B358)</f>
        <v>0</v>
      </c>
      <c r="D376" s="55">
        <f>IF(B376="",0,Calculations!I358)</f>
        <v>0</v>
      </c>
      <c r="E376" s="8" t="str">
        <f>IF(B376="","",IF(Calculations!C358=1,"Yes","No"))</f>
        <v/>
      </c>
      <c r="F376" s="8" t="str">
        <f>IF(B376="","",IF(Calculations!E358=1,"Yes","No"))</f>
        <v/>
      </c>
      <c r="G376" s="8" t="str">
        <f>IF(B376="","",IF(Calculations!F358=1,"Yes","No"))</f>
        <v/>
      </c>
      <c r="H376" s="8" t="str">
        <f>IF(B376="","",IF(Calculations!G358=1,"Yes","No"))</f>
        <v/>
      </c>
      <c r="I376" s="1"/>
      <c r="J376" s="1"/>
      <c r="K376" s="1"/>
      <c r="L376" s="1"/>
      <c r="M376" s="1"/>
      <c r="N376" s="1"/>
      <c r="O376" s="1"/>
      <c r="P376" s="1"/>
      <c r="Q376" s="1"/>
      <c r="R376" s="1"/>
      <c r="S376" s="1"/>
      <c r="T376" s="1"/>
    </row>
    <row r="377" spans="2:20">
      <c r="B377" s="66" t="str">
        <f>Calculations!A359</f>
        <v/>
      </c>
      <c r="C377" s="8">
        <f>IF(B377="",0,Calculations!B359)</f>
        <v>0</v>
      </c>
      <c r="D377" s="55">
        <f>IF(B377="",0,Calculations!I359)</f>
        <v>0</v>
      </c>
      <c r="E377" s="8" t="str">
        <f>IF(B377="","",IF(Calculations!C359=1,"Yes","No"))</f>
        <v/>
      </c>
      <c r="F377" s="8" t="str">
        <f>IF(B377="","",IF(Calculations!E359=1,"Yes","No"))</f>
        <v/>
      </c>
      <c r="G377" s="8" t="str">
        <f>IF(B377="","",IF(Calculations!F359=1,"Yes","No"))</f>
        <v/>
      </c>
      <c r="H377" s="8" t="str">
        <f>IF(B377="","",IF(Calculations!G359=1,"Yes","No"))</f>
        <v/>
      </c>
      <c r="I377" s="1"/>
      <c r="J377" s="1"/>
      <c r="K377" s="1"/>
      <c r="L377" s="1"/>
      <c r="M377" s="1"/>
      <c r="N377" s="1"/>
      <c r="O377" s="1"/>
      <c r="P377" s="1"/>
      <c r="Q377" s="1"/>
      <c r="R377" s="1"/>
      <c r="S377" s="1"/>
      <c r="T377" s="1"/>
    </row>
    <row r="378" spans="2:20">
      <c r="B378" s="66" t="str">
        <f>Calculations!A360</f>
        <v/>
      </c>
      <c r="C378" s="8">
        <f>IF(B378="",0,Calculations!B360)</f>
        <v>0</v>
      </c>
      <c r="D378" s="55">
        <f>IF(B378="",0,Calculations!I360)</f>
        <v>0</v>
      </c>
      <c r="E378" s="8" t="str">
        <f>IF(B378="","",IF(Calculations!C360=1,"Yes","No"))</f>
        <v/>
      </c>
      <c r="F378" s="8" t="str">
        <f>IF(B378="","",IF(Calculations!E360=1,"Yes","No"))</f>
        <v/>
      </c>
      <c r="G378" s="8" t="str">
        <f>IF(B378="","",IF(Calculations!F360=1,"Yes","No"))</f>
        <v/>
      </c>
      <c r="H378" s="8" t="str">
        <f>IF(B378="","",IF(Calculations!G360=1,"Yes","No"))</f>
        <v/>
      </c>
      <c r="I378" s="1"/>
      <c r="J378" s="1"/>
      <c r="K378" s="1"/>
      <c r="L378" s="1"/>
      <c r="M378" s="1"/>
      <c r="N378" s="1"/>
      <c r="O378" s="1"/>
      <c r="P378" s="1"/>
      <c r="Q378" s="1"/>
      <c r="R378" s="1"/>
      <c r="S378" s="1"/>
      <c r="T378" s="1"/>
    </row>
    <row r="379" spans="2:20">
      <c r="B379" s="66" t="str">
        <f>Calculations!A361</f>
        <v/>
      </c>
      <c r="C379" s="8">
        <f>IF(B379="",0,Calculations!B361)</f>
        <v>0</v>
      </c>
      <c r="D379" s="55">
        <f>IF(B379="",0,Calculations!I361)</f>
        <v>0</v>
      </c>
      <c r="E379" s="8" t="str">
        <f>IF(B379="","",IF(Calculations!C361=1,"Yes","No"))</f>
        <v/>
      </c>
      <c r="F379" s="8" t="str">
        <f>IF(B379="","",IF(Calculations!E361=1,"Yes","No"))</f>
        <v/>
      </c>
      <c r="G379" s="8" t="str">
        <f>IF(B379="","",IF(Calculations!F361=1,"Yes","No"))</f>
        <v/>
      </c>
      <c r="H379" s="8" t="str">
        <f>IF(B379="","",IF(Calculations!G361=1,"Yes","No"))</f>
        <v/>
      </c>
      <c r="I379" s="1"/>
      <c r="J379" s="1"/>
      <c r="K379" s="1"/>
      <c r="L379" s="1"/>
      <c r="M379" s="1"/>
      <c r="N379" s="1"/>
      <c r="O379" s="1"/>
      <c r="P379" s="1"/>
      <c r="Q379" s="1"/>
      <c r="R379" s="1"/>
      <c r="S379" s="1"/>
      <c r="T379" s="1"/>
    </row>
    <row r="380" spans="2:20">
      <c r="B380" s="66" t="str">
        <f>Calculations!A362</f>
        <v/>
      </c>
      <c r="C380" s="8">
        <f>IF(B380="",0,Calculations!B362)</f>
        <v>0</v>
      </c>
      <c r="D380" s="55">
        <f>IF(B380="",0,Calculations!I362)</f>
        <v>0</v>
      </c>
      <c r="E380" s="8" t="str">
        <f>IF(B380="","",IF(Calculations!C362=1,"Yes","No"))</f>
        <v/>
      </c>
      <c r="F380" s="8" t="str">
        <f>IF(B380="","",IF(Calculations!E362=1,"Yes","No"))</f>
        <v/>
      </c>
      <c r="G380" s="8" t="str">
        <f>IF(B380="","",IF(Calculations!F362=1,"Yes","No"))</f>
        <v/>
      </c>
      <c r="H380" s="8" t="str">
        <f>IF(B380="","",IF(Calculations!G362=1,"Yes","No"))</f>
        <v/>
      </c>
      <c r="I380" s="1"/>
      <c r="J380" s="1"/>
      <c r="K380" s="1"/>
      <c r="L380" s="1"/>
      <c r="M380" s="1"/>
      <c r="N380" s="1"/>
      <c r="O380" s="1"/>
      <c r="P380" s="1"/>
      <c r="Q380" s="1"/>
      <c r="R380" s="1"/>
      <c r="S380" s="1"/>
      <c r="T380" s="1"/>
    </row>
    <row r="381" spans="2:20">
      <c r="B381" s="66" t="str">
        <f>Calculations!A363</f>
        <v/>
      </c>
      <c r="C381" s="8">
        <f>IF(B381="",0,Calculations!B363)</f>
        <v>0</v>
      </c>
      <c r="D381" s="55">
        <f>IF(B381="",0,Calculations!I363)</f>
        <v>0</v>
      </c>
      <c r="E381" s="8" t="str">
        <f>IF(B381="","",IF(Calculations!C363=1,"Yes","No"))</f>
        <v/>
      </c>
      <c r="F381" s="8" t="str">
        <f>IF(B381="","",IF(Calculations!E363=1,"Yes","No"))</f>
        <v/>
      </c>
      <c r="G381" s="8" t="str">
        <f>IF(B381="","",IF(Calculations!F363=1,"Yes","No"))</f>
        <v/>
      </c>
      <c r="H381" s="8" t="str">
        <f>IF(B381="","",IF(Calculations!G363=1,"Yes","No"))</f>
        <v/>
      </c>
      <c r="I381" s="1"/>
      <c r="J381" s="1"/>
      <c r="K381" s="1"/>
      <c r="L381" s="1"/>
      <c r="M381" s="1"/>
      <c r="N381" s="1"/>
      <c r="O381" s="1"/>
      <c r="P381" s="1"/>
      <c r="Q381" s="1"/>
      <c r="R381" s="1"/>
      <c r="S381" s="1"/>
      <c r="T381" s="1"/>
    </row>
    <row r="382" spans="2:20">
      <c r="B382" s="66" t="str">
        <f>Calculations!A364</f>
        <v/>
      </c>
      <c r="C382" s="8">
        <f>IF(B382="",0,Calculations!B364)</f>
        <v>0</v>
      </c>
      <c r="D382" s="55">
        <f>IF(B382="",0,Calculations!I364)</f>
        <v>0</v>
      </c>
      <c r="E382" s="8" t="str">
        <f>IF(B382="","",IF(Calculations!C364=1,"Yes","No"))</f>
        <v/>
      </c>
      <c r="F382" s="8" t="str">
        <f>IF(B382="","",IF(Calculations!E364=1,"Yes","No"))</f>
        <v/>
      </c>
      <c r="G382" s="8" t="str">
        <f>IF(B382="","",IF(Calculations!F364=1,"Yes","No"))</f>
        <v/>
      </c>
      <c r="H382" s="8" t="str">
        <f>IF(B382="","",IF(Calculations!G364=1,"Yes","No"))</f>
        <v/>
      </c>
      <c r="I382" s="1"/>
      <c r="J382" s="1"/>
      <c r="K382" s="1"/>
      <c r="L382" s="1"/>
      <c r="M382" s="1"/>
      <c r="N382" s="1"/>
      <c r="O382" s="1"/>
      <c r="P382" s="1"/>
      <c r="Q382" s="1"/>
      <c r="R382" s="1"/>
      <c r="S382" s="1"/>
      <c r="T382" s="1"/>
    </row>
    <row r="383" spans="2:20">
      <c r="B383" s="66" t="str">
        <f>Calculations!A365</f>
        <v/>
      </c>
      <c r="C383" s="8">
        <f>IF(B383="",0,Calculations!B365)</f>
        <v>0</v>
      </c>
      <c r="D383" s="55">
        <f>IF(B383="",0,Calculations!I365)</f>
        <v>0</v>
      </c>
      <c r="E383" s="8" t="str">
        <f>IF(B383="","",IF(Calculations!C365=1,"Yes","No"))</f>
        <v/>
      </c>
      <c r="F383" s="8" t="str">
        <f>IF(B383="","",IF(Calculations!E365=1,"Yes","No"))</f>
        <v/>
      </c>
      <c r="G383" s="8" t="str">
        <f>IF(B383="","",IF(Calculations!F365=1,"Yes","No"))</f>
        <v/>
      </c>
      <c r="H383" s="8" t="str">
        <f>IF(B383="","",IF(Calculations!G365=1,"Yes","No"))</f>
        <v/>
      </c>
      <c r="I383" s="1"/>
      <c r="J383" s="1"/>
      <c r="K383" s="1"/>
      <c r="L383" s="1"/>
      <c r="M383" s="1"/>
      <c r="N383" s="1"/>
      <c r="O383" s="1"/>
      <c r="P383" s="1"/>
      <c r="Q383" s="1"/>
      <c r="R383" s="1"/>
      <c r="S383" s="1"/>
      <c r="T383" s="1"/>
    </row>
    <row r="384" spans="2:20">
      <c r="B384" s="66" t="str">
        <f>Calculations!A366</f>
        <v/>
      </c>
      <c r="C384" s="8">
        <f>IF(B384="",0,Calculations!B366)</f>
        <v>0</v>
      </c>
      <c r="D384" s="55">
        <f>IF(B384="",0,Calculations!I366)</f>
        <v>0</v>
      </c>
      <c r="E384" s="8" t="str">
        <f>IF(B384="","",IF(Calculations!C366=1,"Yes","No"))</f>
        <v/>
      </c>
      <c r="F384" s="8" t="str">
        <f>IF(B384="","",IF(Calculations!E366=1,"Yes","No"))</f>
        <v/>
      </c>
      <c r="G384" s="8" t="str">
        <f>IF(B384="","",IF(Calculations!F366=1,"Yes","No"))</f>
        <v/>
      </c>
      <c r="H384" s="8" t="str">
        <f>IF(B384="","",IF(Calculations!G366=1,"Yes","No"))</f>
        <v/>
      </c>
      <c r="I384" s="1"/>
      <c r="J384" s="1"/>
      <c r="K384" s="1"/>
      <c r="L384" s="1"/>
      <c r="M384" s="1"/>
      <c r="N384" s="1"/>
      <c r="O384" s="1"/>
      <c r="P384" s="1"/>
      <c r="Q384" s="1"/>
      <c r="R384" s="1"/>
      <c r="S384" s="1"/>
      <c r="T384" s="1"/>
    </row>
    <row r="385" spans="2:20">
      <c r="B385" s="66" t="str">
        <f>Calculations!A367</f>
        <v/>
      </c>
      <c r="C385" s="8">
        <f>IF(B385="",0,Calculations!B367)</f>
        <v>0</v>
      </c>
      <c r="D385" s="55">
        <f>IF(B385="",0,Calculations!I367)</f>
        <v>0</v>
      </c>
      <c r="E385" s="8" t="str">
        <f>IF(B385="","",IF(Calculations!C367=1,"Yes","No"))</f>
        <v/>
      </c>
      <c r="F385" s="8" t="str">
        <f>IF(B385="","",IF(Calculations!E367=1,"Yes","No"))</f>
        <v/>
      </c>
      <c r="G385" s="8" t="str">
        <f>IF(B385="","",IF(Calculations!F367=1,"Yes","No"))</f>
        <v/>
      </c>
      <c r="H385" s="8" t="str">
        <f>IF(B385="","",IF(Calculations!G367=1,"Yes","No"))</f>
        <v/>
      </c>
      <c r="I385" s="1"/>
      <c r="J385" s="1"/>
      <c r="K385" s="1"/>
      <c r="L385" s="1"/>
      <c r="M385" s="1"/>
      <c r="N385" s="1"/>
      <c r="O385" s="1"/>
      <c r="P385" s="1"/>
      <c r="Q385" s="1"/>
      <c r="R385" s="1"/>
      <c r="S385" s="1"/>
      <c r="T385" s="1"/>
    </row>
    <row r="386" spans="2:20">
      <c r="B386" s="66" t="str">
        <f>Calculations!A368</f>
        <v/>
      </c>
      <c r="C386" s="8">
        <f>IF(B386="",0,Calculations!B368)</f>
        <v>0</v>
      </c>
      <c r="D386" s="55">
        <f>IF(B386="",0,Calculations!I368)</f>
        <v>0</v>
      </c>
      <c r="E386" s="8" t="str">
        <f>IF(B386="","",IF(Calculations!C368=1,"Yes","No"))</f>
        <v/>
      </c>
      <c r="F386" s="8" t="str">
        <f>IF(B386="","",IF(Calculations!E368=1,"Yes","No"))</f>
        <v/>
      </c>
      <c r="G386" s="8" t="str">
        <f>IF(B386="","",IF(Calculations!F368=1,"Yes","No"))</f>
        <v/>
      </c>
      <c r="H386" s="8" t="str">
        <f>IF(B386="","",IF(Calculations!G368=1,"Yes","No"))</f>
        <v/>
      </c>
      <c r="I386" s="1"/>
      <c r="J386" s="1"/>
      <c r="K386" s="1"/>
      <c r="L386" s="1"/>
      <c r="M386" s="1"/>
      <c r="N386" s="1"/>
      <c r="O386" s="1"/>
      <c r="P386" s="1"/>
      <c r="Q386" s="1"/>
      <c r="R386" s="1"/>
      <c r="S386" s="1"/>
      <c r="T386" s="1"/>
    </row>
    <row r="387" spans="2:20">
      <c r="B387" s="66" t="str">
        <f>Calculations!A369</f>
        <v/>
      </c>
      <c r="C387" s="8">
        <f>IF(B387="",0,Calculations!B369)</f>
        <v>0</v>
      </c>
      <c r="D387" s="55">
        <f>IF(B387="",0,Calculations!I369)</f>
        <v>0</v>
      </c>
      <c r="E387" s="8" t="str">
        <f>IF(B387="","",IF(Calculations!C369=1,"Yes","No"))</f>
        <v/>
      </c>
      <c r="F387" s="8" t="str">
        <f>IF(B387="","",IF(Calculations!E369=1,"Yes","No"))</f>
        <v/>
      </c>
      <c r="G387" s="8" t="str">
        <f>IF(B387="","",IF(Calculations!F369=1,"Yes","No"))</f>
        <v/>
      </c>
      <c r="H387" s="8" t="str">
        <f>IF(B387="","",IF(Calculations!G369=1,"Yes","No"))</f>
        <v/>
      </c>
      <c r="I387" s="1"/>
      <c r="J387" s="1"/>
      <c r="K387" s="1"/>
      <c r="L387" s="1"/>
      <c r="M387" s="1"/>
      <c r="N387" s="1"/>
      <c r="O387" s="1"/>
      <c r="P387" s="1"/>
      <c r="Q387" s="1"/>
      <c r="R387" s="1"/>
      <c r="S387" s="1"/>
      <c r="T387" s="1"/>
    </row>
    <row r="388" spans="2:20">
      <c r="B388" s="66" t="str">
        <f>Calculations!A370</f>
        <v/>
      </c>
      <c r="C388" s="8">
        <f>IF(B388="",0,Calculations!B370)</f>
        <v>0</v>
      </c>
      <c r="D388" s="55">
        <f>IF(B388="",0,Calculations!I370)</f>
        <v>0</v>
      </c>
      <c r="E388" s="8" t="str">
        <f>IF(B388="","",IF(Calculations!C370=1,"Yes","No"))</f>
        <v/>
      </c>
      <c r="F388" s="8" t="str">
        <f>IF(B388="","",IF(Calculations!E370=1,"Yes","No"))</f>
        <v/>
      </c>
      <c r="G388" s="8" t="str">
        <f>IF(B388="","",IF(Calculations!F370=1,"Yes","No"))</f>
        <v/>
      </c>
      <c r="H388" s="8" t="str">
        <f>IF(B388="","",IF(Calculations!G370=1,"Yes","No"))</f>
        <v/>
      </c>
      <c r="I388" s="1"/>
      <c r="J388" s="1"/>
      <c r="K388" s="1"/>
      <c r="L388" s="1"/>
      <c r="M388" s="1"/>
      <c r="N388" s="1"/>
      <c r="O388" s="1"/>
      <c r="P388" s="1"/>
      <c r="Q388" s="1"/>
      <c r="R388" s="1"/>
      <c r="S388" s="1"/>
      <c r="T388" s="1"/>
    </row>
    <row r="389" spans="2:20">
      <c r="B389" s="66" t="str">
        <f>Calculations!A371</f>
        <v/>
      </c>
      <c r="C389" s="8">
        <f>IF(B389="",0,Calculations!B371)</f>
        <v>0</v>
      </c>
      <c r="D389" s="55">
        <f>IF(B389="",0,Calculations!I371)</f>
        <v>0</v>
      </c>
      <c r="E389" s="8" t="str">
        <f>IF(B389="","",IF(Calculations!C371=1,"Yes","No"))</f>
        <v/>
      </c>
      <c r="F389" s="8" t="str">
        <f>IF(B389="","",IF(Calculations!E371=1,"Yes","No"))</f>
        <v/>
      </c>
      <c r="G389" s="8" t="str">
        <f>IF(B389="","",IF(Calculations!F371=1,"Yes","No"))</f>
        <v/>
      </c>
      <c r="H389" s="8" t="str">
        <f>IF(B389="","",IF(Calculations!G371=1,"Yes","No"))</f>
        <v/>
      </c>
      <c r="I389" s="1"/>
      <c r="J389" s="1"/>
      <c r="K389" s="1"/>
      <c r="L389" s="1"/>
      <c r="M389" s="1"/>
      <c r="N389" s="1"/>
      <c r="O389" s="1"/>
      <c r="P389" s="1"/>
      <c r="Q389" s="1"/>
      <c r="R389" s="1"/>
      <c r="S389" s="1"/>
      <c r="T389" s="1"/>
    </row>
    <row r="390" spans="2:20">
      <c r="B390" s="66" t="str">
        <f>Calculations!A372</f>
        <v/>
      </c>
      <c r="C390" s="8">
        <f>IF(B390="",0,Calculations!B372)</f>
        <v>0</v>
      </c>
      <c r="D390" s="55">
        <f>IF(B390="",0,Calculations!I372)</f>
        <v>0</v>
      </c>
      <c r="E390" s="8" t="str">
        <f>IF(B390="","",IF(Calculations!C372=1,"Yes","No"))</f>
        <v/>
      </c>
      <c r="F390" s="8" t="str">
        <f>IF(B390="","",IF(Calculations!E372=1,"Yes","No"))</f>
        <v/>
      </c>
      <c r="G390" s="8" t="str">
        <f>IF(B390="","",IF(Calculations!F372=1,"Yes","No"))</f>
        <v/>
      </c>
      <c r="H390" s="8" t="str">
        <f>IF(B390="","",IF(Calculations!G372=1,"Yes","No"))</f>
        <v/>
      </c>
      <c r="I390" s="1"/>
      <c r="J390" s="1"/>
      <c r="K390" s="1"/>
      <c r="L390" s="1"/>
      <c r="M390" s="1"/>
      <c r="N390" s="1"/>
      <c r="O390" s="1"/>
      <c r="P390" s="1"/>
      <c r="Q390" s="1"/>
      <c r="R390" s="1"/>
      <c r="S390" s="1"/>
      <c r="T390" s="1"/>
    </row>
    <row r="391" spans="2:20">
      <c r="B391" s="66" t="str">
        <f>Calculations!A373</f>
        <v/>
      </c>
      <c r="C391" s="8">
        <f>IF(B391="",0,Calculations!B373)</f>
        <v>0</v>
      </c>
      <c r="D391" s="55">
        <f>IF(B391="",0,Calculations!I373)</f>
        <v>0</v>
      </c>
      <c r="E391" s="8" t="str">
        <f>IF(B391="","",IF(Calculations!C373=1,"Yes","No"))</f>
        <v/>
      </c>
      <c r="F391" s="8" t="str">
        <f>IF(B391="","",IF(Calculations!E373=1,"Yes","No"))</f>
        <v/>
      </c>
      <c r="G391" s="8" t="str">
        <f>IF(B391="","",IF(Calculations!F373=1,"Yes","No"))</f>
        <v/>
      </c>
      <c r="H391" s="8" t="str">
        <f>IF(B391="","",IF(Calculations!G373=1,"Yes","No"))</f>
        <v/>
      </c>
      <c r="I391" s="1"/>
      <c r="J391" s="1"/>
      <c r="K391" s="1"/>
      <c r="L391" s="1"/>
      <c r="M391" s="1"/>
      <c r="N391" s="1"/>
      <c r="O391" s="1"/>
      <c r="P391" s="1"/>
      <c r="Q391" s="1"/>
      <c r="R391" s="1"/>
      <c r="S391" s="1"/>
      <c r="T391" s="1"/>
    </row>
    <row r="392" spans="2:20">
      <c r="B392" s="66" t="str">
        <f>Calculations!A374</f>
        <v/>
      </c>
      <c r="C392" s="8">
        <f>IF(B392="",0,Calculations!B374)</f>
        <v>0</v>
      </c>
      <c r="D392" s="55">
        <f>IF(B392="",0,Calculations!I374)</f>
        <v>0</v>
      </c>
      <c r="E392" s="8" t="str">
        <f>IF(B392="","",IF(Calculations!C374=1,"Yes","No"))</f>
        <v/>
      </c>
      <c r="F392" s="8" t="str">
        <f>IF(B392="","",IF(Calculations!E374=1,"Yes","No"))</f>
        <v/>
      </c>
      <c r="G392" s="8" t="str">
        <f>IF(B392="","",IF(Calculations!F374=1,"Yes","No"))</f>
        <v/>
      </c>
      <c r="H392" s="8" t="str">
        <f>IF(B392="","",IF(Calculations!G374=1,"Yes","No"))</f>
        <v/>
      </c>
      <c r="I392" s="1"/>
      <c r="J392" s="1"/>
      <c r="K392" s="1"/>
      <c r="L392" s="1"/>
      <c r="M392" s="1"/>
      <c r="N392" s="1"/>
      <c r="O392" s="1"/>
      <c r="P392" s="1"/>
      <c r="Q392" s="1"/>
      <c r="R392" s="1"/>
      <c r="S392" s="1"/>
      <c r="T392" s="1"/>
    </row>
    <row r="393" spans="2:20">
      <c r="B393" s="66" t="str">
        <f>Calculations!A375</f>
        <v/>
      </c>
      <c r="C393" s="8">
        <f>IF(B393="",0,Calculations!B375)</f>
        <v>0</v>
      </c>
      <c r="D393" s="55">
        <f>IF(B393="",0,Calculations!I375)</f>
        <v>0</v>
      </c>
      <c r="E393" s="8" t="str">
        <f>IF(B393="","",IF(Calculations!C375=1,"Yes","No"))</f>
        <v/>
      </c>
      <c r="F393" s="8" t="str">
        <f>IF(B393="","",IF(Calculations!E375=1,"Yes","No"))</f>
        <v/>
      </c>
      <c r="G393" s="8" t="str">
        <f>IF(B393="","",IF(Calculations!F375=1,"Yes","No"))</f>
        <v/>
      </c>
      <c r="H393" s="8" t="str">
        <f>IF(B393="","",IF(Calculations!G375=1,"Yes","No"))</f>
        <v/>
      </c>
      <c r="I393" s="1"/>
      <c r="J393" s="1"/>
      <c r="K393" s="1"/>
      <c r="L393" s="1"/>
      <c r="M393" s="1"/>
      <c r="N393" s="1"/>
      <c r="O393" s="1"/>
      <c r="P393" s="1"/>
      <c r="Q393" s="1"/>
      <c r="R393" s="1"/>
      <c r="S393" s="1"/>
      <c r="T393" s="1"/>
    </row>
    <row r="394" spans="2:20">
      <c r="B394" s="66" t="str">
        <f>Calculations!A376</f>
        <v/>
      </c>
      <c r="C394" s="8">
        <f>IF(B394="",0,Calculations!B376)</f>
        <v>0</v>
      </c>
      <c r="D394" s="55">
        <f>IF(B394="",0,Calculations!I376)</f>
        <v>0</v>
      </c>
      <c r="E394" s="8" t="str">
        <f>IF(B394="","",IF(Calculations!C376=1,"Yes","No"))</f>
        <v/>
      </c>
      <c r="F394" s="8" t="str">
        <f>IF(B394="","",IF(Calculations!E376=1,"Yes","No"))</f>
        <v/>
      </c>
      <c r="G394" s="8" t="str">
        <f>IF(B394="","",IF(Calculations!F376=1,"Yes","No"))</f>
        <v/>
      </c>
      <c r="H394" s="8" t="str">
        <f>IF(B394="","",IF(Calculations!G376=1,"Yes","No"))</f>
        <v/>
      </c>
      <c r="I394" s="1"/>
      <c r="J394" s="1"/>
      <c r="K394" s="1"/>
      <c r="L394" s="1"/>
      <c r="M394" s="1"/>
      <c r="N394" s="1"/>
      <c r="O394" s="1"/>
      <c r="P394" s="1"/>
      <c r="Q394" s="1"/>
      <c r="R394" s="1"/>
      <c r="S394" s="1"/>
      <c r="T394" s="1"/>
    </row>
    <row r="395" spans="2:20">
      <c r="B395" s="66" t="str">
        <f>Calculations!A377</f>
        <v/>
      </c>
      <c r="C395" s="8">
        <f>IF(B395="",0,Calculations!B377)</f>
        <v>0</v>
      </c>
      <c r="D395" s="55">
        <f>IF(B395="",0,Calculations!I377)</f>
        <v>0</v>
      </c>
      <c r="E395" s="8" t="str">
        <f>IF(B395="","",IF(Calculations!C377=1,"Yes","No"))</f>
        <v/>
      </c>
      <c r="F395" s="8" t="str">
        <f>IF(B395="","",IF(Calculations!E377=1,"Yes","No"))</f>
        <v/>
      </c>
      <c r="G395" s="8" t="str">
        <f>IF(B395="","",IF(Calculations!F377=1,"Yes","No"))</f>
        <v/>
      </c>
      <c r="H395" s="8" t="str">
        <f>IF(B395="","",IF(Calculations!G377=1,"Yes","No"))</f>
        <v/>
      </c>
      <c r="I395" s="1"/>
      <c r="J395" s="1"/>
      <c r="K395" s="1"/>
      <c r="L395" s="1"/>
      <c r="M395" s="1"/>
      <c r="N395" s="1"/>
      <c r="O395" s="1"/>
      <c r="P395" s="1"/>
      <c r="Q395" s="1"/>
      <c r="R395" s="1"/>
      <c r="S395" s="1"/>
      <c r="T395" s="1"/>
    </row>
    <row r="396" spans="2:20">
      <c r="B396" s="66" t="str">
        <f>Calculations!A378</f>
        <v/>
      </c>
      <c r="C396" s="8">
        <f>IF(B396="",0,Calculations!B378)</f>
        <v>0</v>
      </c>
      <c r="D396" s="55">
        <f>IF(B396="",0,Calculations!I378)</f>
        <v>0</v>
      </c>
      <c r="E396" s="8" t="str">
        <f>IF(B396="","",IF(Calculations!C378=1,"Yes","No"))</f>
        <v/>
      </c>
      <c r="F396" s="8" t="str">
        <f>IF(B396="","",IF(Calculations!E378=1,"Yes","No"))</f>
        <v/>
      </c>
      <c r="G396" s="8" t="str">
        <f>IF(B396="","",IF(Calculations!F378=1,"Yes","No"))</f>
        <v/>
      </c>
      <c r="H396" s="8" t="str">
        <f>IF(B396="","",IF(Calculations!G378=1,"Yes","No"))</f>
        <v/>
      </c>
      <c r="I396" s="1"/>
      <c r="J396" s="1"/>
      <c r="K396" s="1"/>
      <c r="L396" s="1"/>
      <c r="M396" s="1"/>
      <c r="N396" s="1"/>
      <c r="O396" s="1"/>
      <c r="P396" s="1"/>
      <c r="Q396" s="1"/>
      <c r="R396" s="1"/>
      <c r="S396" s="1"/>
      <c r="T396" s="1"/>
    </row>
    <row r="397" spans="2:20">
      <c r="B397" s="66" t="str">
        <f>Calculations!A379</f>
        <v/>
      </c>
      <c r="C397" s="8">
        <f>IF(B397="",0,Calculations!B379)</f>
        <v>0</v>
      </c>
      <c r="D397" s="55">
        <f>IF(B397="",0,Calculations!I379)</f>
        <v>0</v>
      </c>
      <c r="E397" s="8" t="str">
        <f>IF(B397="","",IF(Calculations!C379=1,"Yes","No"))</f>
        <v/>
      </c>
      <c r="F397" s="8" t="str">
        <f>IF(B397="","",IF(Calculations!E379=1,"Yes","No"))</f>
        <v/>
      </c>
      <c r="G397" s="8" t="str">
        <f>IF(B397="","",IF(Calculations!F379=1,"Yes","No"))</f>
        <v/>
      </c>
      <c r="H397" s="8" t="str">
        <f>IF(B397="","",IF(Calculations!G379=1,"Yes","No"))</f>
        <v/>
      </c>
      <c r="I397" s="1"/>
      <c r="J397" s="1"/>
      <c r="K397" s="1"/>
      <c r="L397" s="1"/>
      <c r="M397" s="1"/>
      <c r="N397" s="1"/>
      <c r="O397" s="1"/>
      <c r="P397" s="1"/>
      <c r="Q397" s="1"/>
      <c r="R397" s="1"/>
      <c r="S397" s="1"/>
      <c r="T397" s="1"/>
    </row>
    <row r="398" spans="2:20">
      <c r="B398" s="66" t="str">
        <f>Calculations!A380</f>
        <v/>
      </c>
      <c r="C398" s="8">
        <f>IF(B398="",0,Calculations!B380)</f>
        <v>0</v>
      </c>
      <c r="D398" s="55">
        <f>IF(B398="",0,Calculations!I380)</f>
        <v>0</v>
      </c>
      <c r="E398" s="8" t="str">
        <f>IF(B398="","",IF(Calculations!C380=1,"Yes","No"))</f>
        <v/>
      </c>
      <c r="F398" s="8" t="str">
        <f>IF(B398="","",IF(Calculations!E380=1,"Yes","No"))</f>
        <v/>
      </c>
      <c r="G398" s="8" t="str">
        <f>IF(B398="","",IF(Calculations!F380=1,"Yes","No"))</f>
        <v/>
      </c>
      <c r="H398" s="8" t="str">
        <f>IF(B398="","",IF(Calculations!G380=1,"Yes","No"))</f>
        <v/>
      </c>
      <c r="I398" s="1"/>
      <c r="J398" s="1"/>
      <c r="K398" s="1"/>
      <c r="L398" s="1"/>
      <c r="M398" s="1"/>
      <c r="N398" s="1"/>
      <c r="O398" s="1"/>
      <c r="P398" s="1"/>
      <c r="Q398" s="1"/>
      <c r="R398" s="1"/>
      <c r="S398" s="1"/>
      <c r="T398" s="1"/>
    </row>
    <row r="399" spans="2:20">
      <c r="B399" s="66" t="str">
        <f>Calculations!A381</f>
        <v/>
      </c>
      <c r="C399" s="8">
        <f>IF(B399="",0,Calculations!B381)</f>
        <v>0</v>
      </c>
      <c r="D399" s="55">
        <f>IF(B399="",0,Calculations!I381)</f>
        <v>0</v>
      </c>
      <c r="E399" s="8" t="str">
        <f>IF(B399="","",IF(Calculations!C381=1,"Yes","No"))</f>
        <v/>
      </c>
      <c r="F399" s="8" t="str">
        <f>IF(B399="","",IF(Calculations!E381=1,"Yes","No"))</f>
        <v/>
      </c>
      <c r="G399" s="8" t="str">
        <f>IF(B399="","",IF(Calculations!F381=1,"Yes","No"))</f>
        <v/>
      </c>
      <c r="H399" s="8" t="str">
        <f>IF(B399="","",IF(Calculations!G381=1,"Yes","No"))</f>
        <v/>
      </c>
      <c r="I399" s="1"/>
      <c r="J399" s="1"/>
      <c r="K399" s="1"/>
      <c r="L399" s="1"/>
      <c r="M399" s="1"/>
      <c r="N399" s="1"/>
      <c r="O399" s="1"/>
      <c r="P399" s="1"/>
      <c r="Q399" s="1"/>
      <c r="R399" s="1"/>
      <c r="S399" s="1"/>
      <c r="T399" s="1"/>
    </row>
    <row r="400" spans="2:20">
      <c r="B400" s="66" t="str">
        <f>Calculations!A382</f>
        <v/>
      </c>
      <c r="C400" s="8">
        <f>IF(B400="",0,Calculations!B382)</f>
        <v>0</v>
      </c>
      <c r="D400" s="55">
        <f>IF(B400="",0,Calculations!I382)</f>
        <v>0</v>
      </c>
      <c r="E400" s="8" t="str">
        <f>IF(B400="","",IF(Calculations!C382=1,"Yes","No"))</f>
        <v/>
      </c>
      <c r="F400" s="8" t="str">
        <f>IF(B400="","",IF(Calculations!E382=1,"Yes","No"))</f>
        <v/>
      </c>
      <c r="G400" s="8" t="str">
        <f>IF(B400="","",IF(Calculations!F382=1,"Yes","No"))</f>
        <v/>
      </c>
      <c r="H400" s="8" t="str">
        <f>IF(B400="","",IF(Calculations!G382=1,"Yes","No"))</f>
        <v/>
      </c>
      <c r="I400" s="1"/>
      <c r="J400" s="1"/>
      <c r="K400" s="1"/>
      <c r="L400" s="1"/>
      <c r="M400" s="1"/>
      <c r="N400" s="1"/>
      <c r="O400" s="1"/>
      <c r="P400" s="1"/>
      <c r="Q400" s="1"/>
      <c r="R400" s="1"/>
      <c r="S400" s="1"/>
      <c r="T400" s="1"/>
    </row>
    <row r="401" spans="2:20">
      <c r="B401" s="66" t="str">
        <f>Calculations!A383</f>
        <v/>
      </c>
      <c r="C401" s="8">
        <f>IF(B401="",0,Calculations!B383)</f>
        <v>0</v>
      </c>
      <c r="D401" s="55">
        <f>IF(B401="",0,Calculations!I383)</f>
        <v>0</v>
      </c>
      <c r="E401" s="8" t="str">
        <f>IF(B401="","",IF(Calculations!C383=1,"Yes","No"))</f>
        <v/>
      </c>
      <c r="F401" s="8" t="str">
        <f>IF(B401="","",IF(Calculations!E383=1,"Yes","No"))</f>
        <v/>
      </c>
      <c r="G401" s="8" t="str">
        <f>IF(B401="","",IF(Calculations!F383=1,"Yes","No"))</f>
        <v/>
      </c>
      <c r="H401" s="8" t="str">
        <f>IF(B401="","",IF(Calculations!G383=1,"Yes","No"))</f>
        <v/>
      </c>
      <c r="I401" s="1"/>
      <c r="J401" s="1"/>
      <c r="K401" s="1"/>
      <c r="L401" s="1"/>
      <c r="M401" s="1"/>
      <c r="N401" s="1"/>
      <c r="O401" s="1"/>
      <c r="P401" s="1"/>
      <c r="Q401" s="1"/>
      <c r="R401" s="1"/>
      <c r="S401" s="1"/>
      <c r="T401" s="1"/>
    </row>
    <row r="402" spans="2:20">
      <c r="B402" s="66" t="str">
        <f>Calculations!A384</f>
        <v/>
      </c>
      <c r="C402" s="8">
        <f>IF(B402="",0,Calculations!B384)</f>
        <v>0</v>
      </c>
      <c r="D402" s="55">
        <f>IF(B402="",0,Calculations!I384)</f>
        <v>0</v>
      </c>
      <c r="E402" s="8" t="str">
        <f>IF(B402="","",IF(Calculations!C384=1,"Yes","No"))</f>
        <v/>
      </c>
      <c r="F402" s="8" t="str">
        <f>IF(B402="","",IF(Calculations!E384=1,"Yes","No"))</f>
        <v/>
      </c>
      <c r="G402" s="8" t="str">
        <f>IF(B402="","",IF(Calculations!F384=1,"Yes","No"))</f>
        <v/>
      </c>
      <c r="H402" s="8" t="str">
        <f>IF(B402="","",IF(Calculations!G384=1,"Yes","No"))</f>
        <v/>
      </c>
      <c r="I402" s="1"/>
      <c r="J402" s="1"/>
      <c r="K402" s="1"/>
      <c r="L402" s="1"/>
      <c r="M402" s="1"/>
      <c r="N402" s="1"/>
      <c r="O402" s="1"/>
      <c r="P402" s="1"/>
      <c r="Q402" s="1"/>
      <c r="R402" s="1"/>
      <c r="S402" s="1"/>
      <c r="T402" s="1"/>
    </row>
    <row r="403" spans="2:20">
      <c r="B403" s="66" t="str">
        <f>Calculations!A385</f>
        <v/>
      </c>
      <c r="C403" s="8">
        <f>IF(B403="",0,Calculations!B385)</f>
        <v>0</v>
      </c>
      <c r="D403" s="55">
        <f>IF(B403="",0,Calculations!I385)</f>
        <v>0</v>
      </c>
      <c r="E403" s="8" t="str">
        <f>IF(B403="","",IF(Calculations!C385=1,"Yes","No"))</f>
        <v/>
      </c>
      <c r="F403" s="8" t="str">
        <f>IF(B403="","",IF(Calculations!E385=1,"Yes","No"))</f>
        <v/>
      </c>
      <c r="G403" s="8" t="str">
        <f>IF(B403="","",IF(Calculations!F385=1,"Yes","No"))</f>
        <v/>
      </c>
      <c r="H403" s="8" t="str">
        <f>IF(B403="","",IF(Calculations!G385=1,"Yes","No"))</f>
        <v/>
      </c>
      <c r="I403" s="1"/>
      <c r="J403" s="1"/>
      <c r="K403" s="1"/>
      <c r="L403" s="1"/>
      <c r="M403" s="1"/>
      <c r="N403" s="1"/>
      <c r="O403" s="1"/>
      <c r="P403" s="1"/>
      <c r="Q403" s="1"/>
      <c r="R403" s="1"/>
      <c r="S403" s="1"/>
      <c r="T403" s="1"/>
    </row>
    <row r="404" spans="2:20">
      <c r="B404" s="66" t="str">
        <f>Calculations!A386</f>
        <v/>
      </c>
      <c r="C404" s="8">
        <f>IF(B404="",0,Calculations!B386)</f>
        <v>0</v>
      </c>
      <c r="D404" s="55">
        <f>IF(B404="",0,Calculations!I386)</f>
        <v>0</v>
      </c>
      <c r="E404" s="8" t="str">
        <f>IF(B404="","",IF(Calculations!C386=1,"Yes","No"))</f>
        <v/>
      </c>
      <c r="F404" s="8" t="str">
        <f>IF(B404="","",IF(Calculations!E386=1,"Yes","No"))</f>
        <v/>
      </c>
      <c r="G404" s="8" t="str">
        <f>IF(B404="","",IF(Calculations!F386=1,"Yes","No"))</f>
        <v/>
      </c>
      <c r="H404" s="8" t="str">
        <f>IF(B404="","",IF(Calculations!G386=1,"Yes","No"))</f>
        <v/>
      </c>
      <c r="I404" s="1"/>
      <c r="J404" s="1"/>
      <c r="K404" s="1"/>
      <c r="L404" s="1"/>
      <c r="M404" s="1"/>
      <c r="N404" s="1"/>
      <c r="O404" s="1"/>
      <c r="P404" s="1"/>
      <c r="Q404" s="1"/>
      <c r="R404" s="1"/>
      <c r="S404" s="1"/>
      <c r="T404" s="1"/>
    </row>
    <row r="405" spans="2:20">
      <c r="B405" s="66" t="str">
        <f>Calculations!A387</f>
        <v/>
      </c>
      <c r="C405" s="8">
        <f>IF(B405="",0,Calculations!B387)</f>
        <v>0</v>
      </c>
      <c r="D405" s="55">
        <f>IF(B405="",0,Calculations!I387)</f>
        <v>0</v>
      </c>
      <c r="E405" s="8" t="str">
        <f>IF(B405="","",IF(Calculations!C387=1,"Yes","No"))</f>
        <v/>
      </c>
      <c r="F405" s="8" t="str">
        <f>IF(B405="","",IF(Calculations!E387=1,"Yes","No"))</f>
        <v/>
      </c>
      <c r="G405" s="8" t="str">
        <f>IF(B405="","",IF(Calculations!F387=1,"Yes","No"))</f>
        <v/>
      </c>
      <c r="H405" s="8" t="str">
        <f>IF(B405="","",IF(Calculations!G387=1,"Yes","No"))</f>
        <v/>
      </c>
      <c r="I405" s="1"/>
      <c r="J405" s="1"/>
      <c r="K405" s="1"/>
      <c r="L405" s="1"/>
      <c r="M405" s="1"/>
      <c r="N405" s="1"/>
      <c r="O405" s="1"/>
      <c r="P405" s="1"/>
      <c r="Q405" s="1"/>
      <c r="R405" s="1"/>
      <c r="S405" s="1"/>
      <c r="T405" s="1"/>
    </row>
    <row r="406" spans="2:20">
      <c r="B406" s="66" t="str">
        <f>Calculations!A388</f>
        <v/>
      </c>
      <c r="C406" s="8">
        <f>IF(B406="",0,Calculations!B388)</f>
        <v>0</v>
      </c>
      <c r="D406" s="55">
        <f>IF(B406="",0,Calculations!I388)</f>
        <v>0</v>
      </c>
      <c r="E406" s="8" t="str">
        <f>IF(B406="","",IF(Calculations!C388=1,"Yes","No"))</f>
        <v/>
      </c>
      <c r="F406" s="8" t="str">
        <f>IF(B406="","",IF(Calculations!E388=1,"Yes","No"))</f>
        <v/>
      </c>
      <c r="G406" s="8" t="str">
        <f>IF(B406="","",IF(Calculations!F388=1,"Yes","No"))</f>
        <v/>
      </c>
      <c r="H406" s="8" t="str">
        <f>IF(B406="","",IF(Calculations!G388=1,"Yes","No"))</f>
        <v/>
      </c>
      <c r="I406" s="1"/>
      <c r="J406" s="1"/>
      <c r="K406" s="1"/>
      <c r="L406" s="1"/>
      <c r="M406" s="1"/>
      <c r="N406" s="1"/>
      <c r="O406" s="1"/>
      <c r="P406" s="1"/>
      <c r="Q406" s="1"/>
      <c r="R406" s="1"/>
      <c r="S406" s="1"/>
      <c r="T406" s="1"/>
    </row>
    <row r="407" spans="2:20">
      <c r="B407" s="66" t="str">
        <f>Calculations!A389</f>
        <v/>
      </c>
      <c r="C407" s="8">
        <f>IF(B407="",0,Calculations!B389)</f>
        <v>0</v>
      </c>
      <c r="D407" s="55">
        <f>IF(B407="",0,Calculations!I389)</f>
        <v>0</v>
      </c>
      <c r="E407" s="8" t="str">
        <f>IF(B407="","",IF(Calculations!C389=1,"Yes","No"))</f>
        <v/>
      </c>
      <c r="F407" s="8" t="str">
        <f>IF(B407="","",IF(Calculations!E389=1,"Yes","No"))</f>
        <v/>
      </c>
      <c r="G407" s="8" t="str">
        <f>IF(B407="","",IF(Calculations!F389=1,"Yes","No"))</f>
        <v/>
      </c>
      <c r="H407" s="8" t="str">
        <f>IF(B407="","",IF(Calculations!G389=1,"Yes","No"))</f>
        <v/>
      </c>
      <c r="I407" s="1"/>
      <c r="J407" s="1"/>
      <c r="K407" s="1"/>
      <c r="L407" s="1"/>
      <c r="M407" s="1"/>
      <c r="N407" s="1"/>
      <c r="O407" s="1"/>
      <c r="P407" s="1"/>
      <c r="Q407" s="1"/>
      <c r="R407" s="1"/>
      <c r="S407" s="1"/>
      <c r="T407" s="1"/>
    </row>
    <row r="408" spans="2:20">
      <c r="B408" s="66" t="str">
        <f>Calculations!A390</f>
        <v/>
      </c>
      <c r="C408" s="8">
        <f>IF(B408="",0,Calculations!B390)</f>
        <v>0</v>
      </c>
      <c r="D408" s="55">
        <f>IF(B408="",0,Calculations!I390)</f>
        <v>0</v>
      </c>
      <c r="E408" s="8" t="str">
        <f>IF(B408="","",IF(Calculations!C390=1,"Yes","No"))</f>
        <v/>
      </c>
      <c r="F408" s="8" t="str">
        <f>IF(B408="","",IF(Calculations!E390=1,"Yes","No"))</f>
        <v/>
      </c>
      <c r="G408" s="8" t="str">
        <f>IF(B408="","",IF(Calculations!F390=1,"Yes","No"))</f>
        <v/>
      </c>
      <c r="H408" s="8" t="str">
        <f>IF(B408="","",IF(Calculations!G390=1,"Yes","No"))</f>
        <v/>
      </c>
      <c r="I408" s="1"/>
      <c r="J408" s="1"/>
      <c r="K408" s="1"/>
      <c r="L408" s="1"/>
      <c r="M408" s="1"/>
      <c r="N408" s="1"/>
      <c r="O408" s="1"/>
      <c r="P408" s="1"/>
      <c r="Q408" s="1"/>
      <c r="R408" s="1"/>
      <c r="S408" s="1"/>
      <c r="T408" s="1"/>
    </row>
    <row r="409" spans="2:20">
      <c r="B409" s="66" t="str">
        <f>Calculations!A391</f>
        <v/>
      </c>
      <c r="C409" s="8">
        <f>IF(B409="",0,Calculations!B391)</f>
        <v>0</v>
      </c>
      <c r="D409" s="55">
        <f>IF(B409="",0,Calculations!I391)</f>
        <v>0</v>
      </c>
      <c r="E409" s="8" t="str">
        <f>IF(B409="","",IF(Calculations!C391=1,"Yes","No"))</f>
        <v/>
      </c>
      <c r="F409" s="8" t="str">
        <f>IF(B409="","",IF(Calculations!E391=1,"Yes","No"))</f>
        <v/>
      </c>
      <c r="G409" s="8" t="str">
        <f>IF(B409="","",IF(Calculations!F391=1,"Yes","No"))</f>
        <v/>
      </c>
      <c r="H409" s="8" t="str">
        <f>IF(B409="","",IF(Calculations!G391=1,"Yes","No"))</f>
        <v/>
      </c>
      <c r="I409" s="1"/>
      <c r="J409" s="1"/>
      <c r="K409" s="1"/>
      <c r="L409" s="1"/>
      <c r="M409" s="1"/>
      <c r="N409" s="1"/>
      <c r="O409" s="1"/>
      <c r="P409" s="1"/>
      <c r="Q409" s="1"/>
      <c r="R409" s="1"/>
      <c r="S409" s="1"/>
      <c r="T409" s="1"/>
    </row>
    <row r="410" spans="2:20">
      <c r="B410" s="66" t="str">
        <f>Calculations!A392</f>
        <v/>
      </c>
      <c r="C410" s="8">
        <f>IF(B410="",0,Calculations!B392)</f>
        <v>0</v>
      </c>
      <c r="D410" s="55">
        <f>IF(B410="",0,Calculations!I392)</f>
        <v>0</v>
      </c>
      <c r="E410" s="8" t="str">
        <f>IF(B410="","",IF(Calculations!C392=1,"Yes","No"))</f>
        <v/>
      </c>
      <c r="F410" s="8" t="str">
        <f>IF(B410="","",IF(Calculations!E392=1,"Yes","No"))</f>
        <v/>
      </c>
      <c r="G410" s="8" t="str">
        <f>IF(B410="","",IF(Calculations!F392=1,"Yes","No"))</f>
        <v/>
      </c>
      <c r="H410" s="8" t="str">
        <f>IF(B410="","",IF(Calculations!G392=1,"Yes","No"))</f>
        <v/>
      </c>
      <c r="I410" s="1"/>
      <c r="J410" s="1"/>
      <c r="K410" s="1"/>
      <c r="L410" s="1"/>
      <c r="M410" s="1"/>
      <c r="N410" s="1"/>
      <c r="O410" s="1"/>
      <c r="P410" s="1"/>
      <c r="Q410" s="1"/>
      <c r="R410" s="1"/>
      <c r="S410" s="1"/>
      <c r="T410" s="1"/>
    </row>
    <row r="411" spans="2:20">
      <c r="B411" s="66" t="str">
        <f>Calculations!A393</f>
        <v/>
      </c>
      <c r="C411" s="8">
        <f>IF(B411="",0,Calculations!B393)</f>
        <v>0</v>
      </c>
      <c r="D411" s="55">
        <f>IF(B411="",0,Calculations!I393)</f>
        <v>0</v>
      </c>
      <c r="E411" s="8" t="str">
        <f>IF(B411="","",IF(Calculations!C393=1,"Yes","No"))</f>
        <v/>
      </c>
      <c r="F411" s="8" t="str">
        <f>IF(B411="","",IF(Calculations!E393=1,"Yes","No"))</f>
        <v/>
      </c>
      <c r="G411" s="8" t="str">
        <f>IF(B411="","",IF(Calculations!F393=1,"Yes","No"))</f>
        <v/>
      </c>
      <c r="H411" s="8" t="str">
        <f>IF(B411="","",IF(Calculations!G393=1,"Yes","No"))</f>
        <v/>
      </c>
      <c r="I411" s="1"/>
      <c r="J411" s="1"/>
      <c r="K411" s="1"/>
      <c r="L411" s="1"/>
      <c r="M411" s="1"/>
      <c r="N411" s="1"/>
      <c r="O411" s="1"/>
      <c r="P411" s="1"/>
      <c r="Q411" s="1"/>
      <c r="R411" s="1"/>
      <c r="S411" s="1"/>
      <c r="T411" s="1"/>
    </row>
    <row r="412" spans="2:20">
      <c r="B412" s="66" t="str">
        <f>Calculations!A394</f>
        <v/>
      </c>
      <c r="C412" s="8">
        <f>IF(B412="",0,Calculations!B394)</f>
        <v>0</v>
      </c>
      <c r="D412" s="55">
        <f>IF(B412="",0,Calculations!I394)</f>
        <v>0</v>
      </c>
      <c r="E412" s="8" t="str">
        <f>IF(B412="","",IF(Calculations!C394=1,"Yes","No"))</f>
        <v/>
      </c>
      <c r="F412" s="8" t="str">
        <f>IF(B412="","",IF(Calculations!E394=1,"Yes","No"))</f>
        <v/>
      </c>
      <c r="G412" s="8" t="str">
        <f>IF(B412="","",IF(Calculations!F394=1,"Yes","No"))</f>
        <v/>
      </c>
      <c r="H412" s="8" t="str">
        <f>IF(B412="","",IF(Calculations!G394=1,"Yes","No"))</f>
        <v/>
      </c>
      <c r="I412" s="1"/>
      <c r="J412" s="1"/>
      <c r="K412" s="1"/>
      <c r="L412" s="1"/>
      <c r="M412" s="1"/>
      <c r="N412" s="1"/>
      <c r="O412" s="1"/>
      <c r="P412" s="1"/>
      <c r="Q412" s="1"/>
      <c r="R412" s="1"/>
      <c r="S412" s="1"/>
      <c r="T412" s="1"/>
    </row>
    <row r="413" spans="2:20">
      <c r="B413" s="66" t="str">
        <f>Calculations!A395</f>
        <v/>
      </c>
      <c r="C413" s="8">
        <f>IF(B413="",0,Calculations!B395)</f>
        <v>0</v>
      </c>
      <c r="D413" s="55">
        <f>IF(B413="",0,Calculations!I395)</f>
        <v>0</v>
      </c>
      <c r="E413" s="8" t="str">
        <f>IF(B413="","",IF(Calculations!C395=1,"Yes","No"))</f>
        <v/>
      </c>
      <c r="F413" s="8" t="str">
        <f>IF(B413="","",IF(Calculations!E395=1,"Yes","No"))</f>
        <v/>
      </c>
      <c r="G413" s="8" t="str">
        <f>IF(B413="","",IF(Calculations!F395=1,"Yes","No"))</f>
        <v/>
      </c>
      <c r="H413" s="8" t="str">
        <f>IF(B413="","",IF(Calculations!G395=1,"Yes","No"))</f>
        <v/>
      </c>
      <c r="I413" s="1"/>
      <c r="J413" s="1"/>
      <c r="K413" s="1"/>
      <c r="L413" s="1"/>
      <c r="M413" s="1"/>
      <c r="N413" s="1"/>
      <c r="O413" s="1"/>
      <c r="P413" s="1"/>
      <c r="Q413" s="1"/>
      <c r="R413" s="1"/>
      <c r="S413" s="1"/>
      <c r="T413" s="1"/>
    </row>
    <row r="414" spans="2:20">
      <c r="B414" s="66" t="str">
        <f>Calculations!A396</f>
        <v/>
      </c>
      <c r="C414" s="8">
        <f>IF(B414="",0,Calculations!B396)</f>
        <v>0</v>
      </c>
      <c r="D414" s="55">
        <f>IF(B414="",0,Calculations!I396)</f>
        <v>0</v>
      </c>
      <c r="E414" s="8" t="str">
        <f>IF(B414="","",IF(Calculations!C396=1,"Yes","No"))</f>
        <v/>
      </c>
      <c r="F414" s="8" t="str">
        <f>IF(B414="","",IF(Calculations!E396=1,"Yes","No"))</f>
        <v/>
      </c>
      <c r="G414" s="8" t="str">
        <f>IF(B414="","",IF(Calculations!F396=1,"Yes","No"))</f>
        <v/>
      </c>
      <c r="H414" s="8" t="str">
        <f>IF(B414="","",IF(Calculations!G396=1,"Yes","No"))</f>
        <v/>
      </c>
      <c r="I414" s="1"/>
      <c r="J414" s="1"/>
      <c r="K414" s="1"/>
      <c r="L414" s="1"/>
      <c r="M414" s="1"/>
      <c r="N414" s="1"/>
      <c r="O414" s="1"/>
      <c r="P414" s="1"/>
      <c r="Q414" s="1"/>
      <c r="R414" s="1"/>
      <c r="S414" s="1"/>
      <c r="T414" s="1"/>
    </row>
    <row r="415" spans="2:20">
      <c r="B415" s="66" t="str">
        <f>Calculations!A397</f>
        <v/>
      </c>
      <c r="C415" s="8">
        <f>IF(B415="",0,Calculations!B397)</f>
        <v>0</v>
      </c>
      <c r="D415" s="55">
        <f>IF(B415="",0,Calculations!I397)</f>
        <v>0</v>
      </c>
      <c r="E415" s="8" t="str">
        <f>IF(B415="","",IF(Calculations!C397=1,"Yes","No"))</f>
        <v/>
      </c>
      <c r="F415" s="8" t="str">
        <f>IF(B415="","",IF(Calculations!E397=1,"Yes","No"))</f>
        <v/>
      </c>
      <c r="G415" s="8" t="str">
        <f>IF(B415="","",IF(Calculations!F397=1,"Yes","No"))</f>
        <v/>
      </c>
      <c r="H415" s="8" t="str">
        <f>IF(B415="","",IF(Calculations!G397=1,"Yes","No"))</f>
        <v/>
      </c>
      <c r="I415" s="1"/>
      <c r="J415" s="1"/>
      <c r="K415" s="1"/>
      <c r="L415" s="1"/>
      <c r="M415" s="1"/>
      <c r="N415" s="1"/>
      <c r="O415" s="1"/>
      <c r="P415" s="1"/>
      <c r="Q415" s="1"/>
      <c r="R415" s="1"/>
      <c r="S415" s="1"/>
      <c r="T415" s="1"/>
    </row>
    <row r="416" spans="2:20">
      <c r="B416" s="66" t="str">
        <f>Calculations!A398</f>
        <v/>
      </c>
      <c r="C416" s="8">
        <f>IF(B416="",0,Calculations!B398)</f>
        <v>0</v>
      </c>
      <c r="D416" s="55">
        <f>IF(B416="",0,Calculations!I398)</f>
        <v>0</v>
      </c>
      <c r="E416" s="8" t="str">
        <f>IF(B416="","",IF(Calculations!C398=1,"Yes","No"))</f>
        <v/>
      </c>
      <c r="F416" s="8" t="str">
        <f>IF(B416="","",IF(Calculations!E398=1,"Yes","No"))</f>
        <v/>
      </c>
      <c r="G416" s="8" t="str">
        <f>IF(B416="","",IF(Calculations!F398=1,"Yes","No"))</f>
        <v/>
      </c>
      <c r="H416" s="8" t="str">
        <f>IF(B416="","",IF(Calculations!G398=1,"Yes","No"))</f>
        <v/>
      </c>
      <c r="I416" s="1"/>
      <c r="J416" s="1"/>
      <c r="K416" s="1"/>
      <c r="L416" s="1"/>
      <c r="M416" s="1"/>
      <c r="N416" s="1"/>
      <c r="O416" s="1"/>
      <c r="P416" s="1"/>
      <c r="Q416" s="1"/>
      <c r="R416" s="1"/>
      <c r="S416" s="1"/>
      <c r="T416" s="1"/>
    </row>
    <row r="417" spans="2:20">
      <c r="B417" s="66" t="str">
        <f>Calculations!A399</f>
        <v/>
      </c>
      <c r="C417" s="8">
        <f>IF(B417="",0,Calculations!B399)</f>
        <v>0</v>
      </c>
      <c r="D417" s="55">
        <f>IF(B417="",0,Calculations!I399)</f>
        <v>0</v>
      </c>
      <c r="E417" s="8" t="str">
        <f>IF(B417="","",IF(Calculations!C399=1,"Yes","No"))</f>
        <v/>
      </c>
      <c r="F417" s="8" t="str">
        <f>IF(B417="","",IF(Calculations!E399=1,"Yes","No"))</f>
        <v/>
      </c>
      <c r="G417" s="8" t="str">
        <f>IF(B417="","",IF(Calculations!F399=1,"Yes","No"))</f>
        <v/>
      </c>
      <c r="H417" s="8" t="str">
        <f>IF(B417="","",IF(Calculations!G399=1,"Yes","No"))</f>
        <v/>
      </c>
      <c r="I417" s="1"/>
      <c r="J417" s="1"/>
      <c r="K417" s="1"/>
      <c r="L417" s="1"/>
      <c r="M417" s="1"/>
      <c r="N417" s="1"/>
      <c r="O417" s="1"/>
      <c r="P417" s="1"/>
      <c r="Q417" s="1"/>
      <c r="R417" s="1"/>
      <c r="S417" s="1"/>
      <c r="T417" s="1"/>
    </row>
    <row r="418" spans="2:20">
      <c r="B418" s="66" t="str">
        <f>Calculations!A400</f>
        <v/>
      </c>
      <c r="C418" s="8">
        <f>IF(B418="",0,Calculations!B400)</f>
        <v>0</v>
      </c>
      <c r="D418" s="55">
        <f>IF(B418="",0,Calculations!I400)</f>
        <v>0</v>
      </c>
      <c r="E418" s="8" t="str">
        <f>IF(B418="","",IF(Calculations!C400=1,"Yes","No"))</f>
        <v/>
      </c>
      <c r="F418" s="8" t="str">
        <f>IF(B418="","",IF(Calculations!E400=1,"Yes","No"))</f>
        <v/>
      </c>
      <c r="G418" s="8" t="str">
        <f>IF(B418="","",IF(Calculations!F400=1,"Yes","No"))</f>
        <v/>
      </c>
      <c r="H418" s="8" t="str">
        <f>IF(B418="","",IF(Calculations!G400=1,"Yes","No"))</f>
        <v/>
      </c>
      <c r="I418" s="1"/>
      <c r="J418" s="1"/>
      <c r="K418" s="1"/>
      <c r="L418" s="1"/>
      <c r="M418" s="1"/>
      <c r="N418" s="1"/>
      <c r="O418" s="1"/>
      <c r="P418" s="1"/>
      <c r="Q418" s="1"/>
      <c r="R418" s="1"/>
      <c r="S418" s="1"/>
      <c r="T418" s="1"/>
    </row>
    <row r="419" spans="2:20">
      <c r="B419" s="66" t="str">
        <f>Calculations!A401</f>
        <v/>
      </c>
      <c r="C419" s="8">
        <f>IF(B419="",0,Calculations!B401)</f>
        <v>0</v>
      </c>
      <c r="D419" s="55">
        <f>IF(B419="",0,Calculations!I401)</f>
        <v>0</v>
      </c>
      <c r="E419" s="8" t="str">
        <f>IF(B419="","",IF(Calculations!C401=1,"Yes","No"))</f>
        <v/>
      </c>
      <c r="F419" s="8" t="str">
        <f>IF(B419="","",IF(Calculations!E401=1,"Yes","No"))</f>
        <v/>
      </c>
      <c r="G419" s="8" t="str">
        <f>IF(B419="","",IF(Calculations!F401=1,"Yes","No"))</f>
        <v/>
      </c>
      <c r="H419" s="8" t="str">
        <f>IF(B419="","",IF(Calculations!G401=1,"Yes","No"))</f>
        <v/>
      </c>
      <c r="I419" s="1"/>
      <c r="J419" s="1"/>
      <c r="K419" s="1"/>
      <c r="L419" s="1"/>
      <c r="M419" s="1"/>
      <c r="N419" s="1"/>
      <c r="O419" s="1"/>
      <c r="P419" s="1"/>
      <c r="Q419" s="1"/>
      <c r="R419" s="1"/>
      <c r="S419" s="1"/>
      <c r="T419" s="1"/>
    </row>
    <row r="420" spans="2:20">
      <c r="B420" s="66" t="str">
        <f>Calculations!A402</f>
        <v/>
      </c>
      <c r="C420" s="8">
        <f>IF(B420="",0,Calculations!B402)</f>
        <v>0</v>
      </c>
      <c r="D420" s="55">
        <f>IF(B420="",0,Calculations!I402)</f>
        <v>0</v>
      </c>
      <c r="E420" s="8" t="str">
        <f>IF(B420="","",IF(Calculations!C402=1,"Yes","No"))</f>
        <v/>
      </c>
      <c r="F420" s="8" t="str">
        <f>IF(B420="","",IF(Calculations!E402=1,"Yes","No"))</f>
        <v/>
      </c>
      <c r="G420" s="8" t="str">
        <f>IF(B420="","",IF(Calculations!F402=1,"Yes","No"))</f>
        <v/>
      </c>
      <c r="H420" s="8" t="str">
        <f>IF(B420="","",IF(Calculations!G402=1,"Yes","No"))</f>
        <v/>
      </c>
      <c r="I420" s="1"/>
      <c r="J420" s="1"/>
      <c r="K420" s="1"/>
      <c r="L420" s="1"/>
      <c r="M420" s="1"/>
      <c r="N420" s="1"/>
      <c r="O420" s="1"/>
      <c r="P420" s="1"/>
      <c r="Q420" s="1"/>
      <c r="R420" s="1"/>
      <c r="S420" s="1"/>
      <c r="T420" s="1"/>
    </row>
    <row r="421" spans="2:20">
      <c r="B421" s="66" t="str">
        <f>Calculations!A403</f>
        <v/>
      </c>
      <c r="C421" s="8">
        <f>IF(B421="",0,Calculations!B403)</f>
        <v>0</v>
      </c>
      <c r="D421" s="55">
        <f>IF(B421="",0,Calculations!I403)</f>
        <v>0</v>
      </c>
      <c r="E421" s="8" t="str">
        <f>IF(B421="","",IF(Calculations!C403=1,"Yes","No"))</f>
        <v/>
      </c>
      <c r="F421" s="8" t="str">
        <f>IF(B421="","",IF(Calculations!E403=1,"Yes","No"))</f>
        <v/>
      </c>
      <c r="G421" s="8" t="str">
        <f>IF(B421="","",IF(Calculations!F403=1,"Yes","No"))</f>
        <v/>
      </c>
      <c r="H421" s="8" t="str">
        <f>IF(B421="","",IF(Calculations!G403=1,"Yes","No"))</f>
        <v/>
      </c>
      <c r="I421" s="1"/>
      <c r="J421" s="1"/>
      <c r="K421" s="1"/>
      <c r="L421" s="1"/>
      <c r="M421" s="1"/>
      <c r="N421" s="1"/>
      <c r="O421" s="1"/>
      <c r="P421" s="1"/>
      <c r="Q421" s="1"/>
      <c r="R421" s="1"/>
      <c r="S421" s="1"/>
      <c r="T421" s="1"/>
    </row>
    <row r="422" spans="2:20">
      <c r="B422" s="66" t="str">
        <f>Calculations!A404</f>
        <v/>
      </c>
      <c r="C422" s="8">
        <f>IF(B422="",0,Calculations!B404)</f>
        <v>0</v>
      </c>
      <c r="D422" s="55">
        <f>IF(B422="",0,Calculations!I404)</f>
        <v>0</v>
      </c>
      <c r="E422" s="8" t="str">
        <f>IF(B422="","",IF(Calculations!C404=1,"Yes","No"))</f>
        <v/>
      </c>
      <c r="F422" s="8" t="str">
        <f>IF(B422="","",IF(Calculations!E404=1,"Yes","No"))</f>
        <v/>
      </c>
      <c r="G422" s="8" t="str">
        <f>IF(B422="","",IF(Calculations!F404=1,"Yes","No"))</f>
        <v/>
      </c>
      <c r="H422" s="8" t="str">
        <f>IF(B422="","",IF(Calculations!G404=1,"Yes","No"))</f>
        <v/>
      </c>
      <c r="I422" s="1"/>
      <c r="J422" s="1"/>
      <c r="K422" s="1"/>
      <c r="L422" s="1"/>
      <c r="M422" s="1"/>
      <c r="N422" s="1"/>
      <c r="O422" s="1"/>
      <c r="P422" s="1"/>
      <c r="Q422" s="1"/>
      <c r="R422" s="1"/>
      <c r="S422" s="1"/>
      <c r="T422" s="1"/>
    </row>
    <row r="423" spans="2:20">
      <c r="B423" s="66" t="str">
        <f>Calculations!A405</f>
        <v/>
      </c>
      <c r="C423" s="8">
        <f>IF(B423="",0,Calculations!B405)</f>
        <v>0</v>
      </c>
      <c r="D423" s="55">
        <f>IF(B423="",0,Calculations!I405)</f>
        <v>0</v>
      </c>
      <c r="E423" s="8" t="str">
        <f>IF(B423="","",IF(Calculations!C405=1,"Yes","No"))</f>
        <v/>
      </c>
      <c r="F423" s="8" t="str">
        <f>IF(B423="","",IF(Calculations!E405=1,"Yes","No"))</f>
        <v/>
      </c>
      <c r="G423" s="8" t="str">
        <f>IF(B423="","",IF(Calculations!F405=1,"Yes","No"))</f>
        <v/>
      </c>
      <c r="H423" s="8" t="str">
        <f>IF(B423="","",IF(Calculations!G405=1,"Yes","No"))</f>
        <v/>
      </c>
      <c r="I423" s="1"/>
      <c r="J423" s="1"/>
      <c r="K423" s="1"/>
      <c r="L423" s="1"/>
      <c r="M423" s="1"/>
      <c r="N423" s="1"/>
      <c r="O423" s="1"/>
      <c r="P423" s="1"/>
      <c r="Q423" s="1"/>
      <c r="R423" s="1"/>
      <c r="S423" s="1"/>
      <c r="T423" s="1"/>
    </row>
    <row r="424" spans="2:20">
      <c r="B424" s="66" t="str">
        <f>Calculations!A406</f>
        <v/>
      </c>
      <c r="C424" s="8">
        <f>IF(B424="",0,Calculations!B406)</f>
        <v>0</v>
      </c>
      <c r="D424" s="55">
        <f>IF(B424="",0,Calculations!I406)</f>
        <v>0</v>
      </c>
      <c r="E424" s="8" t="str">
        <f>IF(B424="","",IF(Calculations!C406=1,"Yes","No"))</f>
        <v/>
      </c>
      <c r="F424" s="8" t="str">
        <f>IF(B424="","",IF(Calculations!E406=1,"Yes","No"))</f>
        <v/>
      </c>
      <c r="G424" s="8" t="str">
        <f>IF(B424="","",IF(Calculations!F406=1,"Yes","No"))</f>
        <v/>
      </c>
      <c r="H424" s="8" t="str">
        <f>IF(B424="","",IF(Calculations!G406=1,"Yes","No"))</f>
        <v/>
      </c>
      <c r="I424" s="1"/>
      <c r="J424" s="1"/>
      <c r="K424" s="1"/>
      <c r="L424" s="1"/>
      <c r="M424" s="1"/>
      <c r="N424" s="1"/>
      <c r="O424" s="1"/>
      <c r="P424" s="1"/>
      <c r="Q424" s="1"/>
      <c r="R424" s="1"/>
      <c r="S424" s="1"/>
      <c r="T424" s="1"/>
    </row>
    <row r="425" spans="2:20">
      <c r="B425" s="66" t="str">
        <f>Calculations!A407</f>
        <v/>
      </c>
      <c r="C425" s="8">
        <f>IF(B425="",0,Calculations!B407)</f>
        <v>0</v>
      </c>
      <c r="D425" s="55">
        <f>IF(B425="",0,Calculations!I407)</f>
        <v>0</v>
      </c>
      <c r="E425" s="8" t="str">
        <f>IF(B425="","",IF(Calculations!C407=1,"Yes","No"))</f>
        <v/>
      </c>
      <c r="F425" s="8" t="str">
        <f>IF(B425="","",IF(Calculations!E407=1,"Yes","No"))</f>
        <v/>
      </c>
      <c r="G425" s="8" t="str">
        <f>IF(B425="","",IF(Calculations!F407=1,"Yes","No"))</f>
        <v/>
      </c>
      <c r="H425" s="8" t="str">
        <f>IF(B425="","",IF(Calculations!G407=1,"Yes","No"))</f>
        <v/>
      </c>
      <c r="I425" s="1"/>
      <c r="J425" s="1"/>
      <c r="K425" s="1"/>
      <c r="L425" s="1"/>
      <c r="M425" s="1"/>
      <c r="N425" s="1"/>
      <c r="O425" s="1"/>
      <c r="P425" s="1"/>
      <c r="Q425" s="1"/>
      <c r="R425" s="1"/>
      <c r="S425" s="1"/>
      <c r="T425" s="1"/>
    </row>
    <row r="426" spans="2:20">
      <c r="B426" s="66" t="str">
        <f>Calculations!A408</f>
        <v/>
      </c>
      <c r="C426" s="8">
        <f>IF(B426="",0,Calculations!B408)</f>
        <v>0</v>
      </c>
      <c r="D426" s="55">
        <f>IF(B426="",0,Calculations!I408)</f>
        <v>0</v>
      </c>
      <c r="E426" s="8" t="str">
        <f>IF(B426="","",IF(Calculations!C408=1,"Yes","No"))</f>
        <v/>
      </c>
      <c r="F426" s="8" t="str">
        <f>IF(B426="","",IF(Calculations!E408=1,"Yes","No"))</f>
        <v/>
      </c>
      <c r="G426" s="8" t="str">
        <f>IF(B426="","",IF(Calculations!F408=1,"Yes","No"))</f>
        <v/>
      </c>
      <c r="H426" s="8" t="str">
        <f>IF(B426="","",IF(Calculations!G408=1,"Yes","No"))</f>
        <v/>
      </c>
      <c r="I426" s="1"/>
      <c r="J426" s="1"/>
      <c r="K426" s="1"/>
      <c r="L426" s="1"/>
      <c r="M426" s="1"/>
      <c r="N426" s="1"/>
      <c r="O426" s="1"/>
      <c r="P426" s="1"/>
      <c r="Q426" s="1"/>
      <c r="R426" s="1"/>
      <c r="S426" s="1"/>
      <c r="T426" s="1"/>
    </row>
    <row r="427" spans="2:20">
      <c r="B427" s="66" t="str">
        <f>Calculations!A409</f>
        <v/>
      </c>
      <c r="C427" s="8">
        <f>IF(B427="",0,Calculations!B409)</f>
        <v>0</v>
      </c>
      <c r="D427" s="55">
        <f>IF(B427="",0,Calculations!I409)</f>
        <v>0</v>
      </c>
      <c r="E427" s="8" t="str">
        <f>IF(B427="","",IF(Calculations!C409=1,"Yes","No"))</f>
        <v/>
      </c>
      <c r="F427" s="8" t="str">
        <f>IF(B427="","",IF(Calculations!E409=1,"Yes","No"))</f>
        <v/>
      </c>
      <c r="G427" s="8" t="str">
        <f>IF(B427="","",IF(Calculations!F409=1,"Yes","No"))</f>
        <v/>
      </c>
      <c r="H427" s="8" t="str">
        <f>IF(B427="","",IF(Calculations!G409=1,"Yes","No"))</f>
        <v/>
      </c>
      <c r="I427" s="1"/>
      <c r="J427" s="1"/>
      <c r="K427" s="1"/>
      <c r="L427" s="1"/>
      <c r="M427" s="1"/>
      <c r="N427" s="1"/>
      <c r="O427" s="1"/>
      <c r="P427" s="1"/>
      <c r="Q427" s="1"/>
      <c r="R427" s="1"/>
      <c r="S427" s="1"/>
      <c r="T427" s="1"/>
    </row>
    <row r="428" spans="2:20">
      <c r="B428" s="66" t="str">
        <f>Calculations!A410</f>
        <v/>
      </c>
      <c r="C428" s="8">
        <f>IF(B428="",0,Calculations!B410)</f>
        <v>0</v>
      </c>
      <c r="D428" s="55">
        <f>IF(B428="",0,Calculations!I410)</f>
        <v>0</v>
      </c>
      <c r="E428" s="8" t="str">
        <f>IF(B428="","",IF(Calculations!C410=1,"Yes","No"))</f>
        <v/>
      </c>
      <c r="F428" s="8" t="str">
        <f>IF(B428="","",IF(Calculations!E410=1,"Yes","No"))</f>
        <v/>
      </c>
      <c r="G428" s="8" t="str">
        <f>IF(B428="","",IF(Calculations!F410=1,"Yes","No"))</f>
        <v/>
      </c>
      <c r="H428" s="8" t="str">
        <f>IF(B428="","",IF(Calculations!G410=1,"Yes","No"))</f>
        <v/>
      </c>
      <c r="I428" s="1"/>
      <c r="J428" s="1"/>
      <c r="K428" s="1"/>
      <c r="L428" s="1"/>
      <c r="M428" s="1"/>
      <c r="N428" s="1"/>
      <c r="O428" s="1"/>
      <c r="P428" s="1"/>
      <c r="Q428" s="1"/>
      <c r="R428" s="1"/>
      <c r="S428" s="1"/>
      <c r="T428" s="1"/>
    </row>
    <row r="429" spans="2:20">
      <c r="B429" s="66" t="str">
        <f>Calculations!A411</f>
        <v/>
      </c>
      <c r="C429" s="8">
        <f>IF(B429="",0,Calculations!B411)</f>
        <v>0</v>
      </c>
      <c r="D429" s="55">
        <f>IF(B429="",0,Calculations!I411)</f>
        <v>0</v>
      </c>
      <c r="E429" s="8" t="str">
        <f>IF(B429="","",IF(Calculations!C411=1,"Yes","No"))</f>
        <v/>
      </c>
      <c r="F429" s="8" t="str">
        <f>IF(B429="","",IF(Calculations!E411=1,"Yes","No"))</f>
        <v/>
      </c>
      <c r="G429" s="8" t="str">
        <f>IF(B429="","",IF(Calculations!F411=1,"Yes","No"))</f>
        <v/>
      </c>
      <c r="H429" s="8" t="str">
        <f>IF(B429="","",IF(Calculations!G411=1,"Yes","No"))</f>
        <v/>
      </c>
      <c r="I429" s="1"/>
      <c r="J429" s="1"/>
      <c r="K429" s="1"/>
      <c r="L429" s="1"/>
      <c r="M429" s="1"/>
      <c r="N429" s="1"/>
      <c r="O429" s="1"/>
      <c r="P429" s="1"/>
      <c r="Q429" s="1"/>
      <c r="R429" s="1"/>
      <c r="S429" s="1"/>
      <c r="T429" s="1"/>
    </row>
    <row r="430" spans="2:20">
      <c r="B430" s="66" t="str">
        <f>Calculations!A412</f>
        <v/>
      </c>
      <c r="C430" s="8">
        <f>IF(B430="",0,Calculations!B412)</f>
        <v>0</v>
      </c>
      <c r="D430" s="55">
        <f>IF(B430="",0,Calculations!I412)</f>
        <v>0</v>
      </c>
      <c r="E430" s="8" t="str">
        <f>IF(B430="","",IF(Calculations!C412=1,"Yes","No"))</f>
        <v/>
      </c>
      <c r="F430" s="8" t="str">
        <f>IF(B430="","",IF(Calculations!E412=1,"Yes","No"))</f>
        <v/>
      </c>
      <c r="G430" s="8" t="str">
        <f>IF(B430="","",IF(Calculations!F412=1,"Yes","No"))</f>
        <v/>
      </c>
      <c r="H430" s="8" t="str">
        <f>IF(B430="","",IF(Calculations!G412=1,"Yes","No"))</f>
        <v/>
      </c>
      <c r="I430" s="1"/>
      <c r="J430" s="1"/>
      <c r="K430" s="1"/>
      <c r="L430" s="1"/>
      <c r="M430" s="1"/>
      <c r="N430" s="1"/>
      <c r="O430" s="1"/>
      <c r="P430" s="1"/>
      <c r="Q430" s="1"/>
      <c r="R430" s="1"/>
      <c r="S430" s="1"/>
      <c r="T430" s="1"/>
    </row>
    <row r="431" spans="2:20">
      <c r="B431" s="66" t="str">
        <f>Calculations!A413</f>
        <v/>
      </c>
      <c r="C431" s="8">
        <f>IF(B431="",0,Calculations!B413)</f>
        <v>0</v>
      </c>
      <c r="D431" s="55">
        <f>IF(B431="",0,Calculations!I413)</f>
        <v>0</v>
      </c>
      <c r="E431" s="8" t="str">
        <f>IF(B431="","",IF(Calculations!C413=1,"Yes","No"))</f>
        <v/>
      </c>
      <c r="F431" s="8" t="str">
        <f>IF(B431="","",IF(Calculations!E413=1,"Yes","No"))</f>
        <v/>
      </c>
      <c r="G431" s="8" t="str">
        <f>IF(B431="","",IF(Calculations!F413=1,"Yes","No"))</f>
        <v/>
      </c>
      <c r="H431" s="8" t="str">
        <f>IF(B431="","",IF(Calculations!G413=1,"Yes","No"))</f>
        <v/>
      </c>
      <c r="I431" s="1"/>
      <c r="J431" s="1"/>
      <c r="K431" s="1"/>
      <c r="L431" s="1"/>
      <c r="M431" s="1"/>
      <c r="N431" s="1"/>
      <c r="O431" s="1"/>
      <c r="P431" s="1"/>
      <c r="Q431" s="1"/>
      <c r="R431" s="1"/>
      <c r="S431" s="1"/>
      <c r="T431" s="1"/>
    </row>
    <row r="432" spans="2:20">
      <c r="B432" s="66" t="str">
        <f>Calculations!A414</f>
        <v/>
      </c>
      <c r="C432" s="8">
        <f>IF(B432="",0,Calculations!B414)</f>
        <v>0</v>
      </c>
      <c r="D432" s="55">
        <f>IF(B432="",0,Calculations!I414)</f>
        <v>0</v>
      </c>
      <c r="E432" s="8" t="str">
        <f>IF(B432="","",IF(Calculations!C414=1,"Yes","No"))</f>
        <v/>
      </c>
      <c r="F432" s="8" t="str">
        <f>IF(B432="","",IF(Calculations!E414=1,"Yes","No"))</f>
        <v/>
      </c>
      <c r="G432" s="8" t="str">
        <f>IF(B432="","",IF(Calculations!F414=1,"Yes","No"))</f>
        <v/>
      </c>
      <c r="H432" s="8" t="str">
        <f>IF(B432="","",IF(Calculations!G414=1,"Yes","No"))</f>
        <v/>
      </c>
      <c r="I432" s="1"/>
      <c r="J432" s="1"/>
      <c r="K432" s="1"/>
      <c r="L432" s="1"/>
      <c r="M432" s="1"/>
      <c r="N432" s="1"/>
      <c r="O432" s="1"/>
      <c r="P432" s="1"/>
      <c r="Q432" s="1"/>
      <c r="R432" s="1"/>
      <c r="S432" s="1"/>
      <c r="T432" s="1"/>
    </row>
    <row r="433" spans="2:20">
      <c r="B433" s="66" t="str">
        <f>Calculations!A415</f>
        <v/>
      </c>
      <c r="C433" s="8">
        <f>IF(B433="",0,Calculations!B415)</f>
        <v>0</v>
      </c>
      <c r="D433" s="55">
        <f>IF(B433="",0,Calculations!I415)</f>
        <v>0</v>
      </c>
      <c r="E433" s="8" t="str">
        <f>IF(B433="","",IF(Calculations!C415=1,"Yes","No"))</f>
        <v/>
      </c>
      <c r="F433" s="8" t="str">
        <f>IF(B433="","",IF(Calculations!E415=1,"Yes","No"))</f>
        <v/>
      </c>
      <c r="G433" s="8" t="str">
        <f>IF(B433="","",IF(Calculations!F415=1,"Yes","No"))</f>
        <v/>
      </c>
      <c r="H433" s="8" t="str">
        <f>IF(B433="","",IF(Calculations!G415=1,"Yes","No"))</f>
        <v/>
      </c>
      <c r="I433" s="1"/>
      <c r="J433" s="1"/>
      <c r="K433" s="1"/>
      <c r="L433" s="1"/>
      <c r="M433" s="1"/>
      <c r="N433" s="1"/>
      <c r="O433" s="1"/>
      <c r="P433" s="1"/>
      <c r="Q433" s="1"/>
      <c r="R433" s="1"/>
      <c r="S433" s="1"/>
      <c r="T433" s="1"/>
    </row>
    <row r="434" spans="2:20">
      <c r="B434" s="66" t="str">
        <f>Calculations!A416</f>
        <v/>
      </c>
      <c r="C434" s="8">
        <f>IF(B434="",0,Calculations!B416)</f>
        <v>0</v>
      </c>
      <c r="D434" s="55">
        <f>IF(B434="",0,Calculations!I416)</f>
        <v>0</v>
      </c>
      <c r="E434" s="8" t="str">
        <f>IF(B434="","",IF(Calculations!C416=1,"Yes","No"))</f>
        <v/>
      </c>
      <c r="F434" s="8" t="str">
        <f>IF(B434="","",IF(Calculations!E416=1,"Yes","No"))</f>
        <v/>
      </c>
      <c r="G434" s="8" t="str">
        <f>IF(B434="","",IF(Calculations!F416=1,"Yes","No"))</f>
        <v/>
      </c>
      <c r="H434" s="8" t="str">
        <f>IF(B434="","",IF(Calculations!G416=1,"Yes","No"))</f>
        <v/>
      </c>
      <c r="I434" s="1"/>
      <c r="J434" s="1"/>
      <c r="K434" s="1"/>
      <c r="L434" s="1"/>
      <c r="M434" s="1"/>
      <c r="N434" s="1"/>
      <c r="O434" s="1"/>
      <c r="P434" s="1"/>
      <c r="Q434" s="1"/>
      <c r="R434" s="1"/>
      <c r="S434" s="1"/>
      <c r="T434" s="1"/>
    </row>
    <row r="435" spans="2:20">
      <c r="B435" s="66" t="str">
        <f>Calculations!A417</f>
        <v/>
      </c>
      <c r="C435" s="8">
        <f>IF(B435="",0,Calculations!B417)</f>
        <v>0</v>
      </c>
      <c r="D435" s="55">
        <f>IF(B435="",0,Calculations!I417)</f>
        <v>0</v>
      </c>
      <c r="E435" s="8" t="str">
        <f>IF(B435="","",IF(Calculations!C417=1,"Yes","No"))</f>
        <v/>
      </c>
      <c r="F435" s="8" t="str">
        <f>IF(B435="","",IF(Calculations!E417=1,"Yes","No"))</f>
        <v/>
      </c>
      <c r="G435" s="8" t="str">
        <f>IF(B435="","",IF(Calculations!F417=1,"Yes","No"))</f>
        <v/>
      </c>
      <c r="H435" s="8" t="str">
        <f>IF(B435="","",IF(Calculations!G417=1,"Yes","No"))</f>
        <v/>
      </c>
      <c r="I435" s="1"/>
      <c r="J435" s="1"/>
      <c r="K435" s="1"/>
      <c r="L435" s="1"/>
      <c r="M435" s="1"/>
      <c r="N435" s="1"/>
      <c r="O435" s="1"/>
      <c r="P435" s="1"/>
      <c r="Q435" s="1"/>
      <c r="R435" s="1"/>
      <c r="S435" s="1"/>
      <c r="T435" s="1"/>
    </row>
    <row r="436" spans="2:20">
      <c r="B436" s="66" t="str">
        <f>Calculations!A418</f>
        <v/>
      </c>
      <c r="C436" s="8">
        <f>IF(B436="",0,Calculations!B418)</f>
        <v>0</v>
      </c>
      <c r="D436" s="55">
        <f>IF(B436="",0,Calculations!I418)</f>
        <v>0</v>
      </c>
      <c r="E436" s="8" t="str">
        <f>IF(B436="","",IF(Calculations!C418=1,"Yes","No"))</f>
        <v/>
      </c>
      <c r="F436" s="8" t="str">
        <f>IF(B436="","",IF(Calculations!E418=1,"Yes","No"))</f>
        <v/>
      </c>
      <c r="G436" s="8" t="str">
        <f>IF(B436="","",IF(Calculations!F418=1,"Yes","No"))</f>
        <v/>
      </c>
      <c r="H436" s="8" t="str">
        <f>IF(B436="","",IF(Calculations!G418=1,"Yes","No"))</f>
        <v/>
      </c>
      <c r="I436" s="1"/>
      <c r="J436" s="1"/>
      <c r="K436" s="1"/>
      <c r="L436" s="1"/>
      <c r="M436" s="1"/>
      <c r="N436" s="1"/>
      <c r="O436" s="1"/>
      <c r="P436" s="1"/>
      <c r="Q436" s="1"/>
      <c r="R436" s="1"/>
      <c r="S436" s="1"/>
      <c r="T436" s="1"/>
    </row>
    <row r="437" spans="2:20">
      <c r="B437" s="66" t="str">
        <f>Calculations!A419</f>
        <v/>
      </c>
      <c r="C437" s="8">
        <f>IF(B437="",0,Calculations!B419)</f>
        <v>0</v>
      </c>
      <c r="D437" s="55">
        <f>IF(B437="",0,Calculations!I419)</f>
        <v>0</v>
      </c>
      <c r="E437" s="8" t="str">
        <f>IF(B437="","",IF(Calculations!C419=1,"Yes","No"))</f>
        <v/>
      </c>
      <c r="F437" s="8" t="str">
        <f>IF(B437="","",IF(Calculations!E419=1,"Yes","No"))</f>
        <v/>
      </c>
      <c r="G437" s="8" t="str">
        <f>IF(B437="","",IF(Calculations!F419=1,"Yes","No"))</f>
        <v/>
      </c>
      <c r="H437" s="8" t="str">
        <f>IF(B437="","",IF(Calculations!G419=1,"Yes","No"))</f>
        <v/>
      </c>
      <c r="I437" s="1"/>
      <c r="J437" s="1"/>
      <c r="K437" s="1"/>
      <c r="L437" s="1"/>
      <c r="M437" s="1"/>
      <c r="N437" s="1"/>
      <c r="O437" s="1"/>
      <c r="P437" s="1"/>
      <c r="Q437" s="1"/>
      <c r="R437" s="1"/>
      <c r="S437" s="1"/>
      <c r="T437" s="1"/>
    </row>
    <row r="438" spans="2:20">
      <c r="B438" s="66" t="str">
        <f>Calculations!A420</f>
        <v/>
      </c>
      <c r="C438" s="8">
        <f>IF(B438="",0,Calculations!B420)</f>
        <v>0</v>
      </c>
      <c r="D438" s="55">
        <f>IF(B438="",0,Calculations!I420)</f>
        <v>0</v>
      </c>
      <c r="E438" s="8" t="str">
        <f>IF(B438="","",IF(Calculations!C420=1,"Yes","No"))</f>
        <v/>
      </c>
      <c r="F438" s="8" t="str">
        <f>IF(B438="","",IF(Calculations!E420=1,"Yes","No"))</f>
        <v/>
      </c>
      <c r="G438" s="8" t="str">
        <f>IF(B438="","",IF(Calculations!F420=1,"Yes","No"))</f>
        <v/>
      </c>
      <c r="H438" s="8" t="str">
        <f>IF(B438="","",IF(Calculations!G420=1,"Yes","No"))</f>
        <v/>
      </c>
      <c r="I438" s="1"/>
      <c r="J438" s="1"/>
      <c r="K438" s="1"/>
      <c r="L438" s="1"/>
      <c r="M438" s="1"/>
      <c r="N438" s="1"/>
      <c r="O438" s="1"/>
      <c r="P438" s="1"/>
      <c r="Q438" s="1"/>
      <c r="R438" s="1"/>
      <c r="S438" s="1"/>
      <c r="T438" s="1"/>
    </row>
    <row r="439" spans="2:20">
      <c r="B439" s="66" t="str">
        <f>Calculations!A421</f>
        <v/>
      </c>
      <c r="C439" s="8">
        <f>IF(B439="",0,Calculations!B421)</f>
        <v>0</v>
      </c>
      <c r="D439" s="55">
        <f>IF(B439="",0,Calculations!I421)</f>
        <v>0</v>
      </c>
      <c r="E439" s="8" t="str">
        <f>IF(B439="","",IF(Calculations!C421=1,"Yes","No"))</f>
        <v/>
      </c>
      <c r="F439" s="8" t="str">
        <f>IF(B439="","",IF(Calculations!E421=1,"Yes","No"))</f>
        <v/>
      </c>
      <c r="G439" s="8" t="str">
        <f>IF(B439="","",IF(Calculations!F421=1,"Yes","No"))</f>
        <v/>
      </c>
      <c r="H439" s="8" t="str">
        <f>IF(B439="","",IF(Calculations!G421=1,"Yes","No"))</f>
        <v/>
      </c>
      <c r="I439" s="1"/>
      <c r="J439" s="1"/>
      <c r="K439" s="1"/>
      <c r="L439" s="1"/>
      <c r="M439" s="1"/>
      <c r="N439" s="1"/>
      <c r="O439" s="1"/>
      <c r="P439" s="1"/>
      <c r="Q439" s="1"/>
      <c r="R439" s="1"/>
      <c r="S439" s="1"/>
      <c r="T439" s="1"/>
    </row>
    <row r="440" spans="2:20">
      <c r="B440" s="66" t="str">
        <f>Calculations!A422</f>
        <v/>
      </c>
      <c r="C440" s="8">
        <f>IF(B440="",0,Calculations!B422)</f>
        <v>0</v>
      </c>
      <c r="D440" s="55">
        <f>IF(B440="",0,Calculations!I422)</f>
        <v>0</v>
      </c>
      <c r="E440" s="8" t="str">
        <f>IF(B440="","",IF(Calculations!C422=1,"Yes","No"))</f>
        <v/>
      </c>
      <c r="F440" s="8" t="str">
        <f>IF(B440="","",IF(Calculations!E422=1,"Yes","No"))</f>
        <v/>
      </c>
      <c r="G440" s="8" t="str">
        <f>IF(B440="","",IF(Calculations!F422=1,"Yes","No"))</f>
        <v/>
      </c>
      <c r="H440" s="8" t="str">
        <f>IF(B440="","",IF(Calculations!G422=1,"Yes","No"))</f>
        <v/>
      </c>
      <c r="I440" s="1"/>
      <c r="J440" s="1"/>
      <c r="K440" s="1"/>
      <c r="L440" s="1"/>
      <c r="M440" s="1"/>
      <c r="N440" s="1"/>
      <c r="O440" s="1"/>
      <c r="P440" s="1"/>
      <c r="Q440" s="1"/>
      <c r="R440" s="1"/>
      <c r="S440" s="1"/>
      <c r="T440" s="1"/>
    </row>
    <row r="441" spans="2:20">
      <c r="B441" s="66" t="str">
        <f>Calculations!A423</f>
        <v/>
      </c>
      <c r="C441" s="8">
        <f>IF(B441="",0,Calculations!B423)</f>
        <v>0</v>
      </c>
      <c r="D441" s="55">
        <f>IF(B441="",0,Calculations!I423)</f>
        <v>0</v>
      </c>
      <c r="E441" s="8" t="str">
        <f>IF(B441="","",IF(Calculations!C423=1,"Yes","No"))</f>
        <v/>
      </c>
      <c r="F441" s="8" t="str">
        <f>IF(B441="","",IF(Calculations!E423=1,"Yes","No"))</f>
        <v/>
      </c>
      <c r="G441" s="8" t="str">
        <f>IF(B441="","",IF(Calculations!F423=1,"Yes","No"))</f>
        <v/>
      </c>
      <c r="H441" s="8" t="str">
        <f>IF(B441="","",IF(Calculations!G423=1,"Yes","No"))</f>
        <v/>
      </c>
      <c r="I441" s="1"/>
      <c r="J441" s="1"/>
      <c r="K441" s="1"/>
      <c r="L441" s="1"/>
      <c r="M441" s="1"/>
      <c r="N441" s="1"/>
      <c r="O441" s="1"/>
      <c r="P441" s="1"/>
      <c r="Q441" s="1"/>
      <c r="R441" s="1"/>
      <c r="S441" s="1"/>
      <c r="T441" s="1"/>
    </row>
    <row r="442" spans="2:20">
      <c r="B442" s="66" t="str">
        <f>Calculations!A424</f>
        <v/>
      </c>
      <c r="C442" s="8">
        <f>IF(B442="",0,Calculations!B424)</f>
        <v>0</v>
      </c>
      <c r="D442" s="55">
        <f>IF(B442="",0,Calculations!I424)</f>
        <v>0</v>
      </c>
      <c r="E442" s="8" t="str">
        <f>IF(B442="","",IF(Calculations!C424=1,"Yes","No"))</f>
        <v/>
      </c>
      <c r="F442" s="8" t="str">
        <f>IF(B442="","",IF(Calculations!E424=1,"Yes","No"))</f>
        <v/>
      </c>
      <c r="G442" s="8" t="str">
        <f>IF(B442="","",IF(Calculations!F424=1,"Yes","No"))</f>
        <v/>
      </c>
      <c r="H442" s="8" t="str">
        <f>IF(B442="","",IF(Calculations!G424=1,"Yes","No"))</f>
        <v/>
      </c>
      <c r="I442" s="1"/>
      <c r="J442" s="1"/>
      <c r="K442" s="1"/>
      <c r="L442" s="1"/>
      <c r="M442" s="1"/>
      <c r="N442" s="1"/>
      <c r="O442" s="1"/>
      <c r="P442" s="1"/>
      <c r="Q442" s="1"/>
      <c r="R442" s="1"/>
      <c r="S442" s="1"/>
      <c r="T442" s="1"/>
    </row>
    <row r="443" spans="2:20">
      <c r="B443" s="66" t="str">
        <f>Calculations!A425</f>
        <v/>
      </c>
      <c r="C443" s="8">
        <f>IF(B443="",0,Calculations!B425)</f>
        <v>0</v>
      </c>
      <c r="D443" s="55">
        <f>IF(B443="",0,Calculations!I425)</f>
        <v>0</v>
      </c>
      <c r="E443" s="8" t="str">
        <f>IF(B443="","",IF(Calculations!C425=1,"Yes","No"))</f>
        <v/>
      </c>
      <c r="F443" s="8" t="str">
        <f>IF(B443="","",IF(Calculations!E425=1,"Yes","No"))</f>
        <v/>
      </c>
      <c r="G443" s="8" t="str">
        <f>IF(B443="","",IF(Calculations!F425=1,"Yes","No"))</f>
        <v/>
      </c>
      <c r="H443" s="8" t="str">
        <f>IF(B443="","",IF(Calculations!G425=1,"Yes","No"))</f>
        <v/>
      </c>
      <c r="I443" s="1"/>
      <c r="J443" s="1"/>
      <c r="K443" s="1"/>
      <c r="L443" s="1"/>
      <c r="M443" s="1"/>
      <c r="N443" s="1"/>
      <c r="O443" s="1"/>
      <c r="P443" s="1"/>
      <c r="Q443" s="1"/>
      <c r="R443" s="1"/>
      <c r="S443" s="1"/>
      <c r="T443" s="1"/>
    </row>
    <row r="444" spans="2:20">
      <c r="B444" s="66" t="str">
        <f>Calculations!A426</f>
        <v/>
      </c>
      <c r="C444" s="8">
        <f>IF(B444="",0,Calculations!B426)</f>
        <v>0</v>
      </c>
      <c r="D444" s="55">
        <f>IF(B444="",0,Calculations!I426)</f>
        <v>0</v>
      </c>
      <c r="E444" s="8" t="str">
        <f>IF(B444="","",IF(Calculations!C426=1,"Yes","No"))</f>
        <v/>
      </c>
      <c r="F444" s="8" t="str">
        <f>IF(B444="","",IF(Calculations!E426=1,"Yes","No"))</f>
        <v/>
      </c>
      <c r="G444" s="8" t="str">
        <f>IF(B444="","",IF(Calculations!F426=1,"Yes","No"))</f>
        <v/>
      </c>
      <c r="H444" s="8" t="str">
        <f>IF(B444="","",IF(Calculations!G426=1,"Yes","No"))</f>
        <v/>
      </c>
      <c r="I444" s="1"/>
      <c r="J444" s="1"/>
      <c r="K444" s="1"/>
      <c r="L444" s="1"/>
      <c r="M444" s="1"/>
      <c r="N444" s="1"/>
      <c r="O444" s="1"/>
      <c r="P444" s="1"/>
      <c r="Q444" s="1"/>
      <c r="R444" s="1"/>
      <c r="S444" s="1"/>
      <c r="T444" s="1"/>
    </row>
    <row r="445" spans="2:20">
      <c r="B445" s="66" t="str">
        <f>Calculations!A427</f>
        <v/>
      </c>
      <c r="C445" s="8">
        <f>IF(B445="",0,Calculations!B427)</f>
        <v>0</v>
      </c>
      <c r="D445" s="55">
        <f>IF(B445="",0,Calculations!I427)</f>
        <v>0</v>
      </c>
      <c r="E445" s="8" t="str">
        <f>IF(B445="","",IF(Calculations!C427=1,"Yes","No"))</f>
        <v/>
      </c>
      <c r="F445" s="8" t="str">
        <f>IF(B445="","",IF(Calculations!E427=1,"Yes","No"))</f>
        <v/>
      </c>
      <c r="G445" s="8" t="str">
        <f>IF(B445="","",IF(Calculations!F427=1,"Yes","No"))</f>
        <v/>
      </c>
      <c r="H445" s="8" t="str">
        <f>IF(B445="","",IF(Calculations!G427=1,"Yes","No"))</f>
        <v/>
      </c>
      <c r="I445" s="1"/>
      <c r="J445" s="1"/>
      <c r="K445" s="1"/>
      <c r="L445" s="1"/>
      <c r="M445" s="1"/>
      <c r="N445" s="1"/>
      <c r="O445" s="1"/>
      <c r="P445" s="1"/>
      <c r="Q445" s="1"/>
      <c r="R445" s="1"/>
      <c r="S445" s="1"/>
      <c r="T445" s="1"/>
    </row>
    <row r="446" spans="2:20">
      <c r="B446" s="66" t="str">
        <f>Calculations!A428</f>
        <v/>
      </c>
      <c r="C446" s="8">
        <f>IF(B446="",0,Calculations!B428)</f>
        <v>0</v>
      </c>
      <c r="D446" s="55">
        <f>IF(B446="",0,Calculations!I428)</f>
        <v>0</v>
      </c>
      <c r="E446" s="8" t="str">
        <f>IF(B446="","",IF(Calculations!C428=1,"Yes","No"))</f>
        <v/>
      </c>
      <c r="F446" s="8" t="str">
        <f>IF(B446="","",IF(Calculations!E428=1,"Yes","No"))</f>
        <v/>
      </c>
      <c r="G446" s="8" t="str">
        <f>IF(B446="","",IF(Calculations!F428=1,"Yes","No"))</f>
        <v/>
      </c>
      <c r="H446" s="8" t="str">
        <f>IF(B446="","",IF(Calculations!G428=1,"Yes","No"))</f>
        <v/>
      </c>
      <c r="I446" s="1"/>
      <c r="J446" s="1"/>
      <c r="K446" s="1"/>
      <c r="L446" s="1"/>
      <c r="M446" s="1"/>
      <c r="N446" s="1"/>
      <c r="O446" s="1"/>
      <c r="P446" s="1"/>
      <c r="Q446" s="1"/>
      <c r="R446" s="1"/>
      <c r="S446" s="1"/>
      <c r="T446" s="1"/>
    </row>
    <row r="447" spans="2:20">
      <c r="B447" s="66" t="str">
        <f>Calculations!A429</f>
        <v/>
      </c>
      <c r="C447" s="8">
        <f>IF(B447="",0,Calculations!B429)</f>
        <v>0</v>
      </c>
      <c r="D447" s="55">
        <f>IF(B447="",0,Calculations!I429)</f>
        <v>0</v>
      </c>
      <c r="E447" s="8" t="str">
        <f>IF(B447="","",IF(Calculations!C429=1,"Yes","No"))</f>
        <v/>
      </c>
      <c r="F447" s="8" t="str">
        <f>IF(B447="","",IF(Calculations!E429=1,"Yes","No"))</f>
        <v/>
      </c>
      <c r="G447" s="8" t="str">
        <f>IF(B447="","",IF(Calculations!F429=1,"Yes","No"))</f>
        <v/>
      </c>
      <c r="H447" s="8" t="str">
        <f>IF(B447="","",IF(Calculations!G429=1,"Yes","No"))</f>
        <v/>
      </c>
      <c r="I447" s="1"/>
      <c r="J447" s="1"/>
      <c r="K447" s="1"/>
      <c r="L447" s="1"/>
      <c r="M447" s="1"/>
      <c r="N447" s="1"/>
      <c r="O447" s="1"/>
      <c r="P447" s="1"/>
      <c r="Q447" s="1"/>
      <c r="R447" s="1"/>
      <c r="S447" s="1"/>
      <c r="T447" s="1"/>
    </row>
    <row r="448" spans="2:20">
      <c r="B448" s="66" t="str">
        <f>Calculations!A430</f>
        <v/>
      </c>
      <c r="C448" s="8">
        <f>IF(B448="",0,Calculations!B430)</f>
        <v>0</v>
      </c>
      <c r="D448" s="55">
        <f>IF(B448="",0,Calculations!I430)</f>
        <v>0</v>
      </c>
      <c r="E448" s="8" t="str">
        <f>IF(B448="","",IF(Calculations!C430=1,"Yes","No"))</f>
        <v/>
      </c>
      <c r="F448" s="8" t="str">
        <f>IF(B448="","",IF(Calculations!E430=1,"Yes","No"))</f>
        <v/>
      </c>
      <c r="G448" s="8" t="str">
        <f>IF(B448="","",IF(Calculations!F430=1,"Yes","No"))</f>
        <v/>
      </c>
      <c r="H448" s="8" t="str">
        <f>IF(B448="","",IF(Calculations!G430=1,"Yes","No"))</f>
        <v/>
      </c>
      <c r="I448" s="1"/>
      <c r="J448" s="1"/>
      <c r="K448" s="1"/>
      <c r="L448" s="1"/>
      <c r="M448" s="1"/>
      <c r="N448" s="1"/>
      <c r="O448" s="1"/>
      <c r="P448" s="1"/>
      <c r="Q448" s="1"/>
      <c r="R448" s="1"/>
      <c r="S448" s="1"/>
      <c r="T448" s="1"/>
    </row>
    <row r="449" spans="2:20">
      <c r="B449" s="66" t="str">
        <f>Calculations!A431</f>
        <v/>
      </c>
      <c r="C449" s="8">
        <f>IF(B449="",0,Calculations!B431)</f>
        <v>0</v>
      </c>
      <c r="D449" s="55">
        <f>IF(B449="",0,Calculations!I431)</f>
        <v>0</v>
      </c>
      <c r="E449" s="8" t="str">
        <f>IF(B449="","",IF(Calculations!C431=1,"Yes","No"))</f>
        <v/>
      </c>
      <c r="F449" s="8" t="str">
        <f>IF(B449="","",IF(Calculations!E431=1,"Yes","No"))</f>
        <v/>
      </c>
      <c r="G449" s="8" t="str">
        <f>IF(B449="","",IF(Calculations!F431=1,"Yes","No"))</f>
        <v/>
      </c>
      <c r="H449" s="8" t="str">
        <f>IF(B449="","",IF(Calculations!G431=1,"Yes","No"))</f>
        <v/>
      </c>
      <c r="I449" s="1"/>
      <c r="J449" s="1"/>
      <c r="K449" s="1"/>
      <c r="L449" s="1"/>
      <c r="M449" s="1"/>
      <c r="N449" s="1"/>
      <c r="O449" s="1"/>
      <c r="P449" s="1"/>
      <c r="Q449" s="1"/>
      <c r="R449" s="1"/>
      <c r="S449" s="1"/>
      <c r="T449" s="1"/>
    </row>
    <row r="450" spans="2:20">
      <c r="B450" s="66" t="str">
        <f>Calculations!A432</f>
        <v/>
      </c>
      <c r="C450" s="8">
        <f>IF(B450="",0,Calculations!B432)</f>
        <v>0</v>
      </c>
      <c r="D450" s="55">
        <f>IF(B450="",0,Calculations!I432)</f>
        <v>0</v>
      </c>
      <c r="E450" s="8" t="str">
        <f>IF(B450="","",IF(Calculations!C432=1,"Yes","No"))</f>
        <v/>
      </c>
      <c r="F450" s="8" t="str">
        <f>IF(B450="","",IF(Calculations!E432=1,"Yes","No"))</f>
        <v/>
      </c>
      <c r="G450" s="8" t="str">
        <f>IF(B450="","",IF(Calculations!F432=1,"Yes","No"))</f>
        <v/>
      </c>
      <c r="H450" s="8" t="str">
        <f>IF(B450="","",IF(Calculations!G432=1,"Yes","No"))</f>
        <v/>
      </c>
      <c r="I450" s="1"/>
      <c r="J450" s="1"/>
      <c r="K450" s="1"/>
      <c r="L450" s="1"/>
      <c r="M450" s="1"/>
      <c r="N450" s="1"/>
      <c r="O450" s="1"/>
      <c r="P450" s="1"/>
      <c r="Q450" s="1"/>
      <c r="R450" s="1"/>
      <c r="S450" s="1"/>
      <c r="T450" s="1"/>
    </row>
    <row r="451" spans="2:20">
      <c r="B451" s="66" t="str">
        <f>Calculations!A433</f>
        <v/>
      </c>
      <c r="C451" s="8">
        <f>IF(B451="",0,Calculations!B433)</f>
        <v>0</v>
      </c>
      <c r="D451" s="55">
        <f>IF(B451="",0,Calculations!I433)</f>
        <v>0</v>
      </c>
      <c r="E451" s="8" t="str">
        <f>IF(B451="","",IF(Calculations!C433=1,"Yes","No"))</f>
        <v/>
      </c>
      <c r="F451" s="8" t="str">
        <f>IF(B451="","",IF(Calculations!E433=1,"Yes","No"))</f>
        <v/>
      </c>
      <c r="G451" s="8" t="str">
        <f>IF(B451="","",IF(Calculations!F433=1,"Yes","No"))</f>
        <v/>
      </c>
      <c r="H451" s="8" t="str">
        <f>IF(B451="","",IF(Calculations!G433=1,"Yes","No"))</f>
        <v/>
      </c>
      <c r="I451" s="1"/>
      <c r="J451" s="1"/>
      <c r="K451" s="1"/>
      <c r="L451" s="1"/>
      <c r="M451" s="1"/>
      <c r="N451" s="1"/>
      <c r="O451" s="1"/>
      <c r="P451" s="1"/>
      <c r="Q451" s="1"/>
      <c r="R451" s="1"/>
      <c r="S451" s="1"/>
      <c r="T451" s="1"/>
    </row>
    <row r="452" spans="2:20">
      <c r="B452" s="66" t="str">
        <f>Calculations!A434</f>
        <v/>
      </c>
      <c r="C452" s="8">
        <f>IF(B452="",0,Calculations!B434)</f>
        <v>0</v>
      </c>
      <c r="D452" s="55">
        <f>IF(B452="",0,Calculations!I434)</f>
        <v>0</v>
      </c>
      <c r="E452" s="8" t="str">
        <f>IF(B452="","",IF(Calculations!C434=1,"Yes","No"))</f>
        <v/>
      </c>
      <c r="F452" s="8" t="str">
        <f>IF(B452="","",IF(Calculations!E434=1,"Yes","No"))</f>
        <v/>
      </c>
      <c r="G452" s="8" t="str">
        <f>IF(B452="","",IF(Calculations!F434=1,"Yes","No"))</f>
        <v/>
      </c>
      <c r="H452" s="8" t="str">
        <f>IF(B452="","",IF(Calculations!G434=1,"Yes","No"))</f>
        <v/>
      </c>
      <c r="I452" s="1"/>
      <c r="J452" s="1"/>
      <c r="K452" s="1"/>
      <c r="L452" s="1"/>
      <c r="M452" s="1"/>
      <c r="N452" s="1"/>
      <c r="O452" s="1"/>
      <c r="P452" s="1"/>
      <c r="Q452" s="1"/>
      <c r="R452" s="1"/>
      <c r="S452" s="1"/>
      <c r="T452" s="1"/>
    </row>
    <row r="453" spans="2:20">
      <c r="B453" s="66" t="str">
        <f>Calculations!A435</f>
        <v/>
      </c>
      <c r="C453" s="8">
        <f>IF(B453="",0,Calculations!B435)</f>
        <v>0</v>
      </c>
      <c r="D453" s="55">
        <f>IF(B453="",0,Calculations!I435)</f>
        <v>0</v>
      </c>
      <c r="E453" s="8" t="str">
        <f>IF(B453="","",IF(Calculations!C435=1,"Yes","No"))</f>
        <v/>
      </c>
      <c r="F453" s="8" t="str">
        <f>IF(B453="","",IF(Calculations!E435=1,"Yes","No"))</f>
        <v/>
      </c>
      <c r="G453" s="8" t="str">
        <f>IF(B453="","",IF(Calculations!F435=1,"Yes","No"))</f>
        <v/>
      </c>
      <c r="H453" s="8" t="str">
        <f>IF(B453="","",IF(Calculations!G435=1,"Yes","No"))</f>
        <v/>
      </c>
      <c r="I453" s="1"/>
      <c r="J453" s="1"/>
      <c r="K453" s="1"/>
      <c r="L453" s="1"/>
      <c r="M453" s="1"/>
      <c r="N453" s="1"/>
      <c r="O453" s="1"/>
      <c r="P453" s="1"/>
      <c r="Q453" s="1"/>
      <c r="R453" s="1"/>
      <c r="S453" s="1"/>
      <c r="T453" s="1"/>
    </row>
    <row r="454" spans="2:20">
      <c r="B454" s="66" t="str">
        <f>Calculations!A436</f>
        <v/>
      </c>
      <c r="C454" s="8">
        <f>IF(B454="",0,Calculations!B436)</f>
        <v>0</v>
      </c>
      <c r="D454" s="55">
        <f>IF(B454="",0,Calculations!I436)</f>
        <v>0</v>
      </c>
      <c r="E454" s="8" t="str">
        <f>IF(B454="","",IF(Calculations!C436=1,"Yes","No"))</f>
        <v/>
      </c>
      <c r="F454" s="8" t="str">
        <f>IF(B454="","",IF(Calculations!E436=1,"Yes","No"))</f>
        <v/>
      </c>
      <c r="G454" s="8" t="str">
        <f>IF(B454="","",IF(Calculations!F436=1,"Yes","No"))</f>
        <v/>
      </c>
      <c r="H454" s="8" t="str">
        <f>IF(B454="","",IF(Calculations!G436=1,"Yes","No"))</f>
        <v/>
      </c>
      <c r="I454" s="1"/>
      <c r="J454" s="1"/>
      <c r="K454" s="1"/>
      <c r="L454" s="1"/>
      <c r="M454" s="1"/>
      <c r="N454" s="1"/>
      <c r="O454" s="1"/>
      <c r="P454" s="1"/>
      <c r="Q454" s="1"/>
      <c r="R454" s="1"/>
      <c r="S454" s="1"/>
      <c r="T454" s="1"/>
    </row>
    <row r="455" spans="2:20">
      <c r="B455" s="66" t="str">
        <f>Calculations!A437</f>
        <v/>
      </c>
      <c r="C455" s="8">
        <f>IF(B455="",0,Calculations!B437)</f>
        <v>0</v>
      </c>
      <c r="D455" s="55">
        <f>IF(B455="",0,Calculations!I437)</f>
        <v>0</v>
      </c>
      <c r="E455" s="8" t="str">
        <f>IF(B455="","",IF(Calculations!C437=1,"Yes","No"))</f>
        <v/>
      </c>
      <c r="F455" s="8" t="str">
        <f>IF(B455="","",IF(Calculations!E437=1,"Yes","No"))</f>
        <v/>
      </c>
      <c r="G455" s="8" t="str">
        <f>IF(B455="","",IF(Calculations!F437=1,"Yes","No"))</f>
        <v/>
      </c>
      <c r="H455" s="8" t="str">
        <f>IF(B455="","",IF(Calculations!G437=1,"Yes","No"))</f>
        <v/>
      </c>
      <c r="I455" s="1"/>
      <c r="J455" s="1"/>
      <c r="K455" s="1"/>
      <c r="L455" s="1"/>
      <c r="M455" s="1"/>
      <c r="N455" s="1"/>
      <c r="O455" s="1"/>
      <c r="P455" s="1"/>
      <c r="Q455" s="1"/>
      <c r="R455" s="1"/>
      <c r="S455" s="1"/>
      <c r="T455" s="1"/>
    </row>
    <row r="456" spans="2:20">
      <c r="B456" s="66" t="str">
        <f>Calculations!A438</f>
        <v/>
      </c>
      <c r="C456" s="8">
        <f>IF(B456="",0,Calculations!B438)</f>
        <v>0</v>
      </c>
      <c r="D456" s="55">
        <f>IF(B456="",0,Calculations!I438)</f>
        <v>0</v>
      </c>
      <c r="E456" s="8" t="str">
        <f>IF(B456="","",IF(Calculations!C438=1,"Yes","No"))</f>
        <v/>
      </c>
      <c r="F456" s="8" t="str">
        <f>IF(B456="","",IF(Calculations!E438=1,"Yes","No"))</f>
        <v/>
      </c>
      <c r="G456" s="8" t="str">
        <f>IF(B456="","",IF(Calculations!F438=1,"Yes","No"))</f>
        <v/>
      </c>
      <c r="H456" s="8" t="str">
        <f>IF(B456="","",IF(Calculations!G438=1,"Yes","No"))</f>
        <v/>
      </c>
      <c r="I456" s="1"/>
      <c r="J456" s="1"/>
      <c r="K456" s="1"/>
      <c r="L456" s="1"/>
      <c r="M456" s="1"/>
      <c r="N456" s="1"/>
      <c r="O456" s="1"/>
      <c r="P456" s="1"/>
      <c r="Q456" s="1"/>
      <c r="R456" s="1"/>
      <c r="S456" s="1"/>
      <c r="T456" s="1"/>
    </row>
    <row r="457" spans="2:20">
      <c r="B457" s="66" t="str">
        <f>Calculations!A439</f>
        <v/>
      </c>
      <c r="C457" s="8">
        <f>IF(B457="",0,Calculations!B439)</f>
        <v>0</v>
      </c>
      <c r="D457" s="55">
        <f>IF(B457="",0,Calculations!I439)</f>
        <v>0</v>
      </c>
      <c r="E457" s="8" t="str">
        <f>IF(B457="","",IF(Calculations!C439=1,"Yes","No"))</f>
        <v/>
      </c>
      <c r="F457" s="8" t="str">
        <f>IF(B457="","",IF(Calculations!E439=1,"Yes","No"))</f>
        <v/>
      </c>
      <c r="G457" s="8" t="str">
        <f>IF(B457="","",IF(Calculations!F439=1,"Yes","No"))</f>
        <v/>
      </c>
      <c r="H457" s="8" t="str">
        <f>IF(B457="","",IF(Calculations!G439=1,"Yes","No"))</f>
        <v/>
      </c>
      <c r="I457" s="1"/>
      <c r="J457" s="1"/>
      <c r="K457" s="1"/>
      <c r="L457" s="1"/>
      <c r="M457" s="1"/>
      <c r="N457" s="1"/>
      <c r="O457" s="1"/>
      <c r="P457" s="1"/>
      <c r="Q457" s="1"/>
      <c r="R457" s="1"/>
      <c r="S457" s="1"/>
      <c r="T457" s="1"/>
    </row>
    <row r="458" spans="2:20">
      <c r="B458" s="66" t="str">
        <f>Calculations!A440</f>
        <v/>
      </c>
      <c r="C458" s="8">
        <f>IF(B458="",0,Calculations!B440)</f>
        <v>0</v>
      </c>
      <c r="D458" s="55">
        <f>IF(B458="",0,Calculations!I440)</f>
        <v>0</v>
      </c>
      <c r="E458" s="8" t="str">
        <f>IF(B458="","",IF(Calculations!C440=1,"Yes","No"))</f>
        <v/>
      </c>
      <c r="F458" s="8" t="str">
        <f>IF(B458="","",IF(Calculations!E440=1,"Yes","No"))</f>
        <v/>
      </c>
      <c r="G458" s="8" t="str">
        <f>IF(B458="","",IF(Calculations!F440=1,"Yes","No"))</f>
        <v/>
      </c>
      <c r="H458" s="8" t="str">
        <f>IF(B458="","",IF(Calculations!G440=1,"Yes","No"))</f>
        <v/>
      </c>
      <c r="I458" s="1"/>
      <c r="J458" s="1"/>
      <c r="K458" s="1"/>
      <c r="L458" s="1"/>
      <c r="M458" s="1"/>
      <c r="N458" s="1"/>
      <c r="O458" s="1"/>
      <c r="P458" s="1"/>
      <c r="Q458" s="1"/>
      <c r="R458" s="1"/>
      <c r="S458" s="1"/>
      <c r="T458" s="1"/>
    </row>
    <row r="459" spans="2:20">
      <c r="B459" s="66" t="str">
        <f>Calculations!A441</f>
        <v/>
      </c>
      <c r="C459" s="8">
        <f>IF(B459="",0,Calculations!B441)</f>
        <v>0</v>
      </c>
      <c r="D459" s="55">
        <f>IF(B459="",0,Calculations!I441)</f>
        <v>0</v>
      </c>
      <c r="E459" s="8" t="str">
        <f>IF(B459="","",IF(Calculations!C441=1,"Yes","No"))</f>
        <v/>
      </c>
      <c r="F459" s="8" t="str">
        <f>IF(B459="","",IF(Calculations!E441=1,"Yes","No"))</f>
        <v/>
      </c>
      <c r="G459" s="8" t="str">
        <f>IF(B459="","",IF(Calculations!F441=1,"Yes","No"))</f>
        <v/>
      </c>
      <c r="H459" s="8" t="str">
        <f>IF(B459="","",IF(Calculations!G441=1,"Yes","No"))</f>
        <v/>
      </c>
      <c r="I459" s="1"/>
      <c r="J459" s="1"/>
      <c r="K459" s="1"/>
      <c r="L459" s="1"/>
      <c r="M459" s="1"/>
      <c r="N459" s="1"/>
      <c r="O459" s="1"/>
      <c r="P459" s="1"/>
      <c r="Q459" s="1"/>
      <c r="R459" s="1"/>
      <c r="S459" s="1"/>
      <c r="T459" s="1"/>
    </row>
    <row r="460" spans="2:20">
      <c r="B460" s="66" t="str">
        <f>Calculations!A442</f>
        <v/>
      </c>
      <c r="C460" s="8">
        <f>IF(B460="",0,Calculations!B442)</f>
        <v>0</v>
      </c>
      <c r="D460" s="55">
        <f>IF(B460="",0,Calculations!I442)</f>
        <v>0</v>
      </c>
      <c r="E460" s="8" t="str">
        <f>IF(B460="","",IF(Calculations!C442=1,"Yes","No"))</f>
        <v/>
      </c>
      <c r="F460" s="8" t="str">
        <f>IF(B460="","",IF(Calculations!E442=1,"Yes","No"))</f>
        <v/>
      </c>
      <c r="G460" s="8" t="str">
        <f>IF(B460="","",IF(Calculations!F442=1,"Yes","No"))</f>
        <v/>
      </c>
      <c r="H460" s="8" t="str">
        <f>IF(B460="","",IF(Calculations!G442=1,"Yes","No"))</f>
        <v/>
      </c>
      <c r="I460" s="1"/>
      <c r="J460" s="1"/>
      <c r="K460" s="1"/>
      <c r="L460" s="1"/>
      <c r="M460" s="1"/>
      <c r="N460" s="1"/>
      <c r="O460" s="1"/>
      <c r="P460" s="1"/>
      <c r="Q460" s="1"/>
      <c r="R460" s="1"/>
      <c r="S460" s="1"/>
      <c r="T460" s="1"/>
    </row>
    <row r="461" spans="2:20">
      <c r="B461" s="66" t="str">
        <f>Calculations!A443</f>
        <v/>
      </c>
      <c r="C461" s="8">
        <f>IF(B461="",0,Calculations!B443)</f>
        <v>0</v>
      </c>
      <c r="D461" s="55">
        <f>IF(B461="",0,Calculations!I443)</f>
        <v>0</v>
      </c>
      <c r="E461" s="8" t="str">
        <f>IF(B461="","",IF(Calculations!C443=1,"Yes","No"))</f>
        <v/>
      </c>
      <c r="F461" s="8" t="str">
        <f>IF(B461="","",IF(Calculations!E443=1,"Yes","No"))</f>
        <v/>
      </c>
      <c r="G461" s="8" t="str">
        <f>IF(B461="","",IF(Calculations!F443=1,"Yes","No"))</f>
        <v/>
      </c>
      <c r="H461" s="8" t="str">
        <f>IF(B461="","",IF(Calculations!G443=1,"Yes","No"))</f>
        <v/>
      </c>
      <c r="I461" s="1"/>
      <c r="J461" s="1"/>
      <c r="K461" s="1"/>
      <c r="L461" s="1"/>
      <c r="M461" s="1"/>
      <c r="N461" s="1"/>
      <c r="O461" s="1"/>
      <c r="P461" s="1"/>
      <c r="Q461" s="1"/>
      <c r="R461" s="1"/>
      <c r="S461" s="1"/>
      <c r="T461" s="1"/>
    </row>
    <row r="462" spans="2:20">
      <c r="B462" s="66" t="str">
        <f>Calculations!A444</f>
        <v/>
      </c>
      <c r="C462" s="8">
        <f>IF(B462="",0,Calculations!B444)</f>
        <v>0</v>
      </c>
      <c r="D462" s="55">
        <f>IF(B462="",0,Calculations!I444)</f>
        <v>0</v>
      </c>
      <c r="E462" s="8" t="str">
        <f>IF(B462="","",IF(Calculations!C444=1,"Yes","No"))</f>
        <v/>
      </c>
      <c r="F462" s="8" t="str">
        <f>IF(B462="","",IF(Calculations!E444=1,"Yes","No"))</f>
        <v/>
      </c>
      <c r="G462" s="8" t="str">
        <f>IF(B462="","",IF(Calculations!F444=1,"Yes","No"))</f>
        <v/>
      </c>
      <c r="H462" s="8" t="str">
        <f>IF(B462="","",IF(Calculations!G444=1,"Yes","No"))</f>
        <v/>
      </c>
      <c r="I462" s="1"/>
      <c r="J462" s="1"/>
      <c r="K462" s="1"/>
      <c r="L462" s="1"/>
      <c r="M462" s="1"/>
      <c r="N462" s="1"/>
      <c r="O462" s="1"/>
      <c r="P462" s="1"/>
      <c r="Q462" s="1"/>
      <c r="R462" s="1"/>
      <c r="S462" s="1"/>
      <c r="T462" s="1"/>
    </row>
    <row r="463" spans="2:20">
      <c r="B463" s="66" t="str">
        <f>Calculations!A445</f>
        <v/>
      </c>
      <c r="C463" s="8">
        <f>IF(B463="",0,Calculations!B445)</f>
        <v>0</v>
      </c>
      <c r="D463" s="55">
        <f>IF(B463="",0,Calculations!I445)</f>
        <v>0</v>
      </c>
      <c r="E463" s="8" t="str">
        <f>IF(B463="","",IF(Calculations!C445=1,"Yes","No"))</f>
        <v/>
      </c>
      <c r="F463" s="8" t="str">
        <f>IF(B463="","",IF(Calculations!E445=1,"Yes","No"))</f>
        <v/>
      </c>
      <c r="G463" s="8" t="str">
        <f>IF(B463="","",IF(Calculations!F445=1,"Yes","No"))</f>
        <v/>
      </c>
      <c r="H463" s="8" t="str">
        <f>IF(B463="","",IF(Calculations!G445=1,"Yes","No"))</f>
        <v/>
      </c>
      <c r="I463" s="1"/>
      <c r="J463" s="1"/>
      <c r="K463" s="1"/>
      <c r="L463" s="1"/>
      <c r="M463" s="1"/>
      <c r="N463" s="1"/>
      <c r="O463" s="1"/>
      <c r="P463" s="1"/>
      <c r="Q463" s="1"/>
      <c r="R463" s="1"/>
      <c r="S463" s="1"/>
      <c r="T463" s="1"/>
    </row>
    <row r="464" spans="2:20">
      <c r="B464" s="66" t="str">
        <f>Calculations!A446</f>
        <v/>
      </c>
      <c r="C464" s="8">
        <f>IF(B464="",0,Calculations!B446)</f>
        <v>0</v>
      </c>
      <c r="D464" s="55">
        <f>IF(B464="",0,Calculations!I446)</f>
        <v>0</v>
      </c>
      <c r="E464" s="8" t="str">
        <f>IF(B464="","",IF(Calculations!C446=1,"Yes","No"))</f>
        <v/>
      </c>
      <c r="F464" s="8" t="str">
        <f>IF(B464="","",IF(Calculations!E446=1,"Yes","No"))</f>
        <v/>
      </c>
      <c r="G464" s="8" t="str">
        <f>IF(B464="","",IF(Calculations!F446=1,"Yes","No"))</f>
        <v/>
      </c>
      <c r="H464" s="8" t="str">
        <f>IF(B464="","",IF(Calculations!G446=1,"Yes","No"))</f>
        <v/>
      </c>
      <c r="I464" s="1"/>
      <c r="J464" s="1"/>
      <c r="K464" s="1"/>
      <c r="L464" s="1"/>
      <c r="M464" s="1"/>
      <c r="N464" s="1"/>
      <c r="O464" s="1"/>
      <c r="P464" s="1"/>
      <c r="Q464" s="1"/>
      <c r="R464" s="1"/>
      <c r="S464" s="1"/>
      <c r="T464" s="1"/>
    </row>
    <row r="465" spans="2:20">
      <c r="B465" s="66" t="str">
        <f>Calculations!A447</f>
        <v/>
      </c>
      <c r="C465" s="8">
        <f>IF(B465="",0,Calculations!B447)</f>
        <v>0</v>
      </c>
      <c r="D465" s="55">
        <f>IF(B465="",0,Calculations!I447)</f>
        <v>0</v>
      </c>
      <c r="E465" s="8" t="str">
        <f>IF(B465="","",IF(Calculations!C447=1,"Yes","No"))</f>
        <v/>
      </c>
      <c r="F465" s="8" t="str">
        <f>IF(B465="","",IF(Calculations!E447=1,"Yes","No"))</f>
        <v/>
      </c>
      <c r="G465" s="8" t="str">
        <f>IF(B465="","",IF(Calculations!F447=1,"Yes","No"))</f>
        <v/>
      </c>
      <c r="H465" s="8" t="str">
        <f>IF(B465="","",IF(Calculations!G447=1,"Yes","No"))</f>
        <v/>
      </c>
      <c r="I465" s="1"/>
      <c r="J465" s="1"/>
      <c r="K465" s="1"/>
      <c r="L465" s="1"/>
      <c r="M465" s="1"/>
      <c r="N465" s="1"/>
      <c r="O465" s="1"/>
      <c r="P465" s="1"/>
      <c r="Q465" s="1"/>
      <c r="R465" s="1"/>
      <c r="S465" s="1"/>
      <c r="T465" s="1"/>
    </row>
    <row r="466" spans="2:20">
      <c r="B466" s="66" t="str">
        <f>Calculations!A448</f>
        <v/>
      </c>
      <c r="C466" s="8">
        <f>IF(B466="",0,Calculations!B448)</f>
        <v>0</v>
      </c>
      <c r="D466" s="55">
        <f>IF(B466="",0,Calculations!I448)</f>
        <v>0</v>
      </c>
      <c r="E466" s="8" t="str">
        <f>IF(B466="","",IF(Calculations!C448=1,"Yes","No"))</f>
        <v/>
      </c>
      <c r="F466" s="8" t="str">
        <f>IF(B466="","",IF(Calculations!E448=1,"Yes","No"))</f>
        <v/>
      </c>
      <c r="G466" s="8" t="str">
        <f>IF(B466="","",IF(Calculations!F448=1,"Yes","No"))</f>
        <v/>
      </c>
      <c r="H466" s="8" t="str">
        <f>IF(B466="","",IF(Calculations!G448=1,"Yes","No"))</f>
        <v/>
      </c>
      <c r="I466" s="1"/>
      <c r="J466" s="1"/>
      <c r="K466" s="1"/>
      <c r="L466" s="1"/>
      <c r="M466" s="1"/>
      <c r="N466" s="1"/>
      <c r="O466" s="1"/>
      <c r="P466" s="1"/>
      <c r="Q466" s="1"/>
      <c r="R466" s="1"/>
      <c r="S466" s="1"/>
      <c r="T466" s="1"/>
    </row>
    <row r="467" spans="2:20">
      <c r="B467" s="66" t="str">
        <f>Calculations!A449</f>
        <v/>
      </c>
      <c r="C467" s="8">
        <f>IF(B467="",0,Calculations!B449)</f>
        <v>0</v>
      </c>
      <c r="D467" s="55">
        <f>IF(B467="",0,Calculations!I449)</f>
        <v>0</v>
      </c>
      <c r="E467" s="8" t="str">
        <f>IF(B467="","",IF(Calculations!C449=1,"Yes","No"))</f>
        <v/>
      </c>
      <c r="F467" s="8" t="str">
        <f>IF(B467="","",IF(Calculations!E449=1,"Yes","No"))</f>
        <v/>
      </c>
      <c r="G467" s="8" t="str">
        <f>IF(B467="","",IF(Calculations!F449=1,"Yes","No"))</f>
        <v/>
      </c>
      <c r="H467" s="8" t="str">
        <f>IF(B467="","",IF(Calculations!G449=1,"Yes","No"))</f>
        <v/>
      </c>
      <c r="I467" s="1"/>
      <c r="J467" s="1"/>
      <c r="K467" s="1"/>
      <c r="L467" s="1"/>
      <c r="M467" s="1"/>
      <c r="N467" s="1"/>
      <c r="O467" s="1"/>
      <c r="P467" s="1"/>
      <c r="Q467" s="1"/>
      <c r="R467" s="1"/>
      <c r="S467" s="1"/>
      <c r="T467" s="1"/>
    </row>
    <row r="468" spans="2:20">
      <c r="B468" s="66" t="str">
        <f>Calculations!A450</f>
        <v/>
      </c>
      <c r="C468" s="8">
        <f>IF(B468="",0,Calculations!B450)</f>
        <v>0</v>
      </c>
      <c r="D468" s="55">
        <f>IF(B468="",0,Calculations!I450)</f>
        <v>0</v>
      </c>
      <c r="E468" s="8" t="str">
        <f>IF(B468="","",IF(Calculations!C450=1,"Yes","No"))</f>
        <v/>
      </c>
      <c r="F468" s="8" t="str">
        <f>IF(B468="","",IF(Calculations!E450=1,"Yes","No"))</f>
        <v/>
      </c>
      <c r="G468" s="8" t="str">
        <f>IF(B468="","",IF(Calculations!F450=1,"Yes","No"))</f>
        <v/>
      </c>
      <c r="H468" s="8" t="str">
        <f>IF(B468="","",IF(Calculations!G450=1,"Yes","No"))</f>
        <v/>
      </c>
      <c r="I468" s="1"/>
      <c r="J468" s="1"/>
      <c r="K468" s="1"/>
      <c r="L468" s="1"/>
      <c r="M468" s="1"/>
      <c r="N468" s="1"/>
      <c r="O468" s="1"/>
      <c r="P468" s="1"/>
      <c r="Q468" s="1"/>
      <c r="R468" s="1"/>
      <c r="S468" s="1"/>
      <c r="T468" s="1"/>
    </row>
    <row r="469" spans="2:20">
      <c r="B469" s="66" t="str">
        <f>Calculations!A451</f>
        <v/>
      </c>
      <c r="C469" s="8">
        <f>IF(B469="",0,Calculations!B451)</f>
        <v>0</v>
      </c>
      <c r="D469" s="55">
        <f>IF(B469="",0,Calculations!I451)</f>
        <v>0</v>
      </c>
      <c r="E469" s="8" t="str">
        <f>IF(B469="","",IF(Calculations!C451=1,"Yes","No"))</f>
        <v/>
      </c>
      <c r="F469" s="8" t="str">
        <f>IF(B469="","",IF(Calculations!E451=1,"Yes","No"))</f>
        <v/>
      </c>
      <c r="G469" s="8" t="str">
        <f>IF(B469="","",IF(Calculations!F451=1,"Yes","No"))</f>
        <v/>
      </c>
      <c r="H469" s="8" t="str">
        <f>IF(B469="","",IF(Calculations!G451=1,"Yes","No"))</f>
        <v/>
      </c>
      <c r="I469" s="1"/>
      <c r="J469" s="1"/>
      <c r="K469" s="1"/>
      <c r="L469" s="1"/>
      <c r="M469" s="1"/>
      <c r="N469" s="1"/>
      <c r="O469" s="1"/>
      <c r="P469" s="1"/>
      <c r="Q469" s="1"/>
      <c r="R469" s="1"/>
      <c r="S469" s="1"/>
      <c r="T469" s="1"/>
    </row>
    <row r="470" spans="2:20">
      <c r="B470" s="66" t="str">
        <f>Calculations!A452</f>
        <v/>
      </c>
      <c r="C470" s="8">
        <f>IF(B470="",0,Calculations!B452)</f>
        <v>0</v>
      </c>
      <c r="D470" s="55">
        <f>IF(B470="",0,Calculations!I452)</f>
        <v>0</v>
      </c>
      <c r="E470" s="8" t="str">
        <f>IF(B470="","",IF(Calculations!C452=1,"Yes","No"))</f>
        <v/>
      </c>
      <c r="F470" s="8" t="str">
        <f>IF(B470="","",IF(Calculations!E452=1,"Yes","No"))</f>
        <v/>
      </c>
      <c r="G470" s="8" t="str">
        <f>IF(B470="","",IF(Calculations!F452=1,"Yes","No"))</f>
        <v/>
      </c>
      <c r="H470" s="8" t="str">
        <f>IF(B470="","",IF(Calculations!G452=1,"Yes","No"))</f>
        <v/>
      </c>
      <c r="I470" s="1"/>
      <c r="J470" s="1"/>
      <c r="K470" s="1"/>
      <c r="L470" s="1"/>
      <c r="M470" s="1"/>
      <c r="N470" s="1"/>
      <c r="O470" s="1"/>
      <c r="P470" s="1"/>
      <c r="Q470" s="1"/>
      <c r="R470" s="1"/>
      <c r="S470" s="1"/>
      <c r="T470" s="1"/>
    </row>
    <row r="471" spans="2:20">
      <c r="B471" s="66" t="str">
        <f>Calculations!A453</f>
        <v/>
      </c>
      <c r="C471" s="8">
        <f>IF(B471="",0,Calculations!B453)</f>
        <v>0</v>
      </c>
      <c r="D471" s="55">
        <f>IF(B471="",0,Calculations!I453)</f>
        <v>0</v>
      </c>
      <c r="E471" s="8" t="str">
        <f>IF(B471="","",IF(Calculations!C453=1,"Yes","No"))</f>
        <v/>
      </c>
      <c r="F471" s="8" t="str">
        <f>IF(B471="","",IF(Calculations!E453=1,"Yes","No"))</f>
        <v/>
      </c>
      <c r="G471" s="8" t="str">
        <f>IF(B471="","",IF(Calculations!F453=1,"Yes","No"))</f>
        <v/>
      </c>
      <c r="H471" s="8" t="str">
        <f>IF(B471="","",IF(Calculations!G453=1,"Yes","No"))</f>
        <v/>
      </c>
      <c r="I471" s="1"/>
      <c r="J471" s="1"/>
      <c r="K471" s="1"/>
      <c r="L471" s="1"/>
      <c r="M471" s="1"/>
      <c r="N471" s="1"/>
      <c r="O471" s="1"/>
      <c r="P471" s="1"/>
      <c r="Q471" s="1"/>
      <c r="R471" s="1"/>
      <c r="S471" s="1"/>
      <c r="T471" s="1"/>
    </row>
    <row r="472" spans="2:20">
      <c r="B472" s="66" t="str">
        <f>Calculations!A454</f>
        <v/>
      </c>
      <c r="C472" s="8">
        <f>IF(B472="",0,Calculations!B454)</f>
        <v>0</v>
      </c>
      <c r="D472" s="55">
        <f>IF(B472="",0,Calculations!I454)</f>
        <v>0</v>
      </c>
      <c r="E472" s="8" t="str">
        <f>IF(B472="","",IF(Calculations!C454=1,"Yes","No"))</f>
        <v/>
      </c>
      <c r="F472" s="8" t="str">
        <f>IF(B472="","",IF(Calculations!E454=1,"Yes","No"))</f>
        <v/>
      </c>
      <c r="G472" s="8" t="str">
        <f>IF(B472="","",IF(Calculations!F454=1,"Yes","No"))</f>
        <v/>
      </c>
      <c r="H472" s="8" t="str">
        <f>IF(B472="","",IF(Calculations!G454=1,"Yes","No"))</f>
        <v/>
      </c>
      <c r="I472" s="1"/>
      <c r="J472" s="1"/>
      <c r="K472" s="1"/>
      <c r="L472" s="1"/>
      <c r="M472" s="1"/>
      <c r="N472" s="1"/>
      <c r="O472" s="1"/>
      <c r="P472" s="1"/>
      <c r="Q472" s="1"/>
      <c r="R472" s="1"/>
      <c r="S472" s="1"/>
      <c r="T472" s="1"/>
    </row>
    <row r="473" spans="2:20">
      <c r="B473" s="66" t="str">
        <f>Calculations!A455</f>
        <v/>
      </c>
      <c r="C473" s="8">
        <f>IF(B473="",0,Calculations!B455)</f>
        <v>0</v>
      </c>
      <c r="D473" s="55">
        <f>IF(B473="",0,Calculations!I455)</f>
        <v>0</v>
      </c>
      <c r="E473" s="8" t="str">
        <f>IF(B473="","",IF(Calculations!C455=1,"Yes","No"))</f>
        <v/>
      </c>
      <c r="F473" s="8" t="str">
        <f>IF(B473="","",IF(Calculations!E455=1,"Yes","No"))</f>
        <v/>
      </c>
      <c r="G473" s="8" t="str">
        <f>IF(B473="","",IF(Calculations!F455=1,"Yes","No"))</f>
        <v/>
      </c>
      <c r="H473" s="8" t="str">
        <f>IF(B473="","",IF(Calculations!G455=1,"Yes","No"))</f>
        <v/>
      </c>
      <c r="I473" s="1"/>
      <c r="J473" s="1"/>
      <c r="K473" s="1"/>
      <c r="L473" s="1"/>
      <c r="M473" s="1"/>
      <c r="N473" s="1"/>
      <c r="O473" s="1"/>
      <c r="P473" s="1"/>
      <c r="Q473" s="1"/>
      <c r="R473" s="1"/>
      <c r="S473" s="1"/>
      <c r="T473" s="1"/>
    </row>
    <row r="474" spans="2:20">
      <c r="B474" s="66" t="str">
        <f>Calculations!A456</f>
        <v/>
      </c>
      <c r="C474" s="8">
        <f>IF(B474="",0,Calculations!B456)</f>
        <v>0</v>
      </c>
      <c r="D474" s="55">
        <f>IF(B474="",0,Calculations!I456)</f>
        <v>0</v>
      </c>
      <c r="E474" s="8" t="str">
        <f>IF(B474="","",IF(Calculations!C456=1,"Yes","No"))</f>
        <v/>
      </c>
      <c r="F474" s="8" t="str">
        <f>IF(B474="","",IF(Calculations!E456=1,"Yes","No"))</f>
        <v/>
      </c>
      <c r="G474" s="8" t="str">
        <f>IF(B474="","",IF(Calculations!F456=1,"Yes","No"))</f>
        <v/>
      </c>
      <c r="H474" s="8" t="str">
        <f>IF(B474="","",IF(Calculations!G456=1,"Yes","No"))</f>
        <v/>
      </c>
      <c r="I474" s="1"/>
      <c r="J474" s="1"/>
      <c r="K474" s="1"/>
      <c r="L474" s="1"/>
      <c r="M474" s="1"/>
      <c r="N474" s="1"/>
      <c r="O474" s="1"/>
      <c r="P474" s="1"/>
      <c r="Q474" s="1"/>
      <c r="R474" s="1"/>
      <c r="S474" s="1"/>
      <c r="T474" s="1"/>
    </row>
    <row r="475" spans="2:20">
      <c r="B475" s="66" t="str">
        <f>Calculations!A457</f>
        <v/>
      </c>
      <c r="C475" s="8">
        <f>IF(B475="",0,Calculations!B457)</f>
        <v>0</v>
      </c>
      <c r="D475" s="55">
        <f>IF(B475="",0,Calculations!I457)</f>
        <v>0</v>
      </c>
      <c r="E475" s="8" t="str">
        <f>IF(B475="","",IF(Calculations!C457=1,"Yes","No"))</f>
        <v/>
      </c>
      <c r="F475" s="8" t="str">
        <f>IF(B475="","",IF(Calculations!E457=1,"Yes","No"))</f>
        <v/>
      </c>
      <c r="G475" s="8" t="str">
        <f>IF(B475="","",IF(Calculations!F457=1,"Yes","No"))</f>
        <v/>
      </c>
      <c r="H475" s="8" t="str">
        <f>IF(B475="","",IF(Calculations!G457=1,"Yes","No"))</f>
        <v/>
      </c>
      <c r="I475" s="1"/>
      <c r="J475" s="1"/>
      <c r="K475" s="1"/>
      <c r="L475" s="1"/>
      <c r="M475" s="1"/>
      <c r="N475" s="1"/>
      <c r="O475" s="1"/>
      <c r="P475" s="1"/>
      <c r="Q475" s="1"/>
      <c r="R475" s="1"/>
      <c r="S475" s="1"/>
      <c r="T475" s="1"/>
    </row>
    <row r="476" spans="2:20">
      <c r="B476" s="66" t="str">
        <f>Calculations!A458</f>
        <v/>
      </c>
      <c r="C476" s="8">
        <f>IF(B476="",0,Calculations!B458)</f>
        <v>0</v>
      </c>
      <c r="D476" s="55">
        <f>IF(B476="",0,Calculations!I458)</f>
        <v>0</v>
      </c>
      <c r="E476" s="8" t="str">
        <f>IF(B476="","",IF(Calculations!C458=1,"Yes","No"))</f>
        <v/>
      </c>
      <c r="F476" s="8" t="str">
        <f>IF(B476="","",IF(Calculations!E458=1,"Yes","No"))</f>
        <v/>
      </c>
      <c r="G476" s="8" t="str">
        <f>IF(B476="","",IF(Calculations!F458=1,"Yes","No"))</f>
        <v/>
      </c>
      <c r="H476" s="8" t="str">
        <f>IF(B476="","",IF(Calculations!G458=1,"Yes","No"))</f>
        <v/>
      </c>
      <c r="I476" s="1"/>
      <c r="J476" s="1"/>
      <c r="K476" s="1"/>
      <c r="L476" s="1"/>
      <c r="M476" s="1"/>
      <c r="N476" s="1"/>
      <c r="O476" s="1"/>
      <c r="P476" s="1"/>
      <c r="Q476" s="1"/>
      <c r="R476" s="1"/>
      <c r="S476" s="1"/>
      <c r="T476" s="1"/>
    </row>
    <row r="477" spans="2:20">
      <c r="B477" s="66" t="str">
        <f>Calculations!A459</f>
        <v/>
      </c>
      <c r="C477" s="8">
        <f>IF(B477="",0,Calculations!B459)</f>
        <v>0</v>
      </c>
      <c r="D477" s="55">
        <f>IF(B477="",0,Calculations!I459)</f>
        <v>0</v>
      </c>
      <c r="E477" s="8" t="str">
        <f>IF(B477="","",IF(Calculations!C459=1,"Yes","No"))</f>
        <v/>
      </c>
      <c r="F477" s="8" t="str">
        <f>IF(B477="","",IF(Calculations!E459=1,"Yes","No"))</f>
        <v/>
      </c>
      <c r="G477" s="8" t="str">
        <f>IF(B477="","",IF(Calculations!F459=1,"Yes","No"))</f>
        <v/>
      </c>
      <c r="H477" s="8" t="str">
        <f>IF(B477="","",IF(Calculations!G459=1,"Yes","No"))</f>
        <v/>
      </c>
      <c r="I477" s="1"/>
      <c r="J477" s="1"/>
      <c r="K477" s="1"/>
      <c r="L477" s="1"/>
      <c r="M477" s="1"/>
      <c r="N477" s="1"/>
      <c r="O477" s="1"/>
      <c r="P477" s="1"/>
      <c r="Q477" s="1"/>
      <c r="R477" s="1"/>
      <c r="S477" s="1"/>
      <c r="T477" s="1"/>
    </row>
    <row r="478" spans="2:20">
      <c r="B478" s="66" t="str">
        <f>Calculations!A460</f>
        <v/>
      </c>
      <c r="C478" s="8">
        <f>IF(B478="",0,Calculations!B460)</f>
        <v>0</v>
      </c>
      <c r="D478" s="55">
        <f>IF(B478="",0,Calculations!I460)</f>
        <v>0</v>
      </c>
      <c r="E478" s="8" t="str">
        <f>IF(B478="","",IF(Calculations!C460=1,"Yes","No"))</f>
        <v/>
      </c>
      <c r="F478" s="8" t="str">
        <f>IF(B478="","",IF(Calculations!E460=1,"Yes","No"))</f>
        <v/>
      </c>
      <c r="G478" s="8" t="str">
        <f>IF(B478="","",IF(Calculations!F460=1,"Yes","No"))</f>
        <v/>
      </c>
      <c r="H478" s="8" t="str">
        <f>IF(B478="","",IF(Calculations!G460=1,"Yes","No"))</f>
        <v/>
      </c>
      <c r="I478" s="1"/>
      <c r="J478" s="1"/>
      <c r="K478" s="1"/>
      <c r="L478" s="1"/>
      <c r="M478" s="1"/>
      <c r="N478" s="1"/>
      <c r="O478" s="1"/>
      <c r="P478" s="1"/>
      <c r="Q478" s="1"/>
      <c r="R478" s="1"/>
      <c r="S478" s="1"/>
      <c r="T478" s="1"/>
    </row>
    <row r="479" spans="2:20">
      <c r="B479" s="66" t="str">
        <f>Calculations!A461</f>
        <v/>
      </c>
      <c r="C479" s="8">
        <f>IF(B479="",0,Calculations!B461)</f>
        <v>0</v>
      </c>
      <c r="D479" s="55">
        <f>IF(B479="",0,Calculations!I461)</f>
        <v>0</v>
      </c>
      <c r="E479" s="8" t="str">
        <f>IF(B479="","",IF(Calculations!C461=1,"Yes","No"))</f>
        <v/>
      </c>
      <c r="F479" s="8" t="str">
        <f>IF(B479="","",IF(Calculations!E461=1,"Yes","No"))</f>
        <v/>
      </c>
      <c r="G479" s="8" t="str">
        <f>IF(B479="","",IF(Calculations!F461=1,"Yes","No"))</f>
        <v/>
      </c>
      <c r="H479" s="8" t="str">
        <f>IF(B479="","",IF(Calculations!G461=1,"Yes","No"))</f>
        <v/>
      </c>
      <c r="I479" s="1"/>
      <c r="J479" s="1"/>
      <c r="K479" s="1"/>
      <c r="L479" s="1"/>
      <c r="M479" s="1"/>
      <c r="N479" s="1"/>
      <c r="O479" s="1"/>
      <c r="P479" s="1"/>
      <c r="Q479" s="1"/>
      <c r="R479" s="1"/>
      <c r="S479" s="1"/>
      <c r="T479" s="1"/>
    </row>
    <row r="480" spans="2:20">
      <c r="B480" s="66" t="str">
        <f>Calculations!A462</f>
        <v/>
      </c>
      <c r="C480" s="8">
        <f>IF(B480="",0,Calculations!B462)</f>
        <v>0</v>
      </c>
      <c r="D480" s="55">
        <f>IF(B480="",0,Calculations!I462)</f>
        <v>0</v>
      </c>
      <c r="E480" s="8" t="str">
        <f>IF(B480="","",IF(Calculations!C462=1,"Yes","No"))</f>
        <v/>
      </c>
      <c r="F480" s="8" t="str">
        <f>IF(B480="","",IF(Calculations!E462=1,"Yes","No"))</f>
        <v/>
      </c>
      <c r="G480" s="8" t="str">
        <f>IF(B480="","",IF(Calculations!F462=1,"Yes","No"))</f>
        <v/>
      </c>
      <c r="H480" s="8" t="str">
        <f>IF(B480="","",IF(Calculations!G462=1,"Yes","No"))</f>
        <v/>
      </c>
      <c r="I480" s="1"/>
      <c r="J480" s="1"/>
      <c r="K480" s="1"/>
      <c r="L480" s="1"/>
      <c r="M480" s="1"/>
      <c r="N480" s="1"/>
      <c r="O480" s="1"/>
      <c r="P480" s="1"/>
      <c r="Q480" s="1"/>
      <c r="R480" s="1"/>
      <c r="S480" s="1"/>
      <c r="T480" s="1"/>
    </row>
    <row r="481" spans="2:20">
      <c r="B481" s="66" t="str">
        <f>Calculations!A463</f>
        <v/>
      </c>
      <c r="C481" s="8">
        <f>IF(B481="",0,Calculations!B463)</f>
        <v>0</v>
      </c>
      <c r="D481" s="55">
        <f>IF(B481="",0,Calculations!I463)</f>
        <v>0</v>
      </c>
      <c r="E481" s="8" t="str">
        <f>IF(B481="","",IF(Calculations!C463=1,"Yes","No"))</f>
        <v/>
      </c>
      <c r="F481" s="8" t="str">
        <f>IF(B481="","",IF(Calculations!E463=1,"Yes","No"))</f>
        <v/>
      </c>
      <c r="G481" s="8" t="str">
        <f>IF(B481="","",IF(Calculations!F463=1,"Yes","No"))</f>
        <v/>
      </c>
      <c r="H481" s="8" t="str">
        <f>IF(B481="","",IF(Calculations!G463=1,"Yes","No"))</f>
        <v/>
      </c>
      <c r="I481" s="1"/>
      <c r="J481" s="1"/>
      <c r="K481" s="1"/>
      <c r="L481" s="1"/>
      <c r="M481" s="1"/>
      <c r="N481" s="1"/>
      <c r="O481" s="1"/>
      <c r="P481" s="1"/>
      <c r="Q481" s="1"/>
      <c r="R481" s="1"/>
      <c r="S481" s="1"/>
      <c r="T481" s="1"/>
    </row>
    <row r="482" spans="2:20">
      <c r="B482" s="66" t="str">
        <f>Calculations!A464</f>
        <v/>
      </c>
      <c r="C482" s="8">
        <f>IF(B482="",0,Calculations!B464)</f>
        <v>0</v>
      </c>
      <c r="D482" s="55">
        <f>IF(B482="",0,Calculations!I464)</f>
        <v>0</v>
      </c>
      <c r="E482" s="8" t="str">
        <f>IF(B482="","",IF(Calculations!C464=1,"Yes","No"))</f>
        <v/>
      </c>
      <c r="F482" s="8" t="str">
        <f>IF(B482="","",IF(Calculations!E464=1,"Yes","No"))</f>
        <v/>
      </c>
      <c r="G482" s="8" t="str">
        <f>IF(B482="","",IF(Calculations!F464=1,"Yes","No"))</f>
        <v/>
      </c>
      <c r="H482" s="8" t="str">
        <f>IF(B482="","",IF(Calculations!G464=1,"Yes","No"))</f>
        <v/>
      </c>
      <c r="I482" s="1"/>
      <c r="J482" s="1"/>
      <c r="K482" s="1"/>
      <c r="L482" s="1"/>
      <c r="M482" s="1"/>
      <c r="N482" s="1"/>
      <c r="O482" s="1"/>
      <c r="P482" s="1"/>
      <c r="Q482" s="1"/>
      <c r="R482" s="1"/>
      <c r="S482" s="1"/>
      <c r="T482" s="1"/>
    </row>
    <row r="483" spans="2:20">
      <c r="B483" s="66" t="str">
        <f>Calculations!A465</f>
        <v/>
      </c>
      <c r="C483" s="8">
        <f>IF(B483="",0,Calculations!B465)</f>
        <v>0</v>
      </c>
      <c r="D483" s="55">
        <f>IF(B483="",0,Calculations!I465)</f>
        <v>0</v>
      </c>
      <c r="E483" s="8" t="str">
        <f>IF(B483="","",IF(Calculations!C465=1,"Yes","No"))</f>
        <v/>
      </c>
      <c r="F483" s="8" t="str">
        <f>IF(B483="","",IF(Calculations!E465=1,"Yes","No"))</f>
        <v/>
      </c>
      <c r="G483" s="8" t="str">
        <f>IF(B483="","",IF(Calculations!F465=1,"Yes","No"))</f>
        <v/>
      </c>
      <c r="H483" s="8" t="str">
        <f>IF(B483="","",IF(Calculations!G465=1,"Yes","No"))</f>
        <v/>
      </c>
      <c r="I483" s="1"/>
      <c r="J483" s="1"/>
      <c r="K483" s="1"/>
      <c r="L483" s="1"/>
      <c r="M483" s="1"/>
      <c r="N483" s="1"/>
      <c r="O483" s="1"/>
      <c r="P483" s="1"/>
      <c r="Q483" s="1"/>
      <c r="R483" s="1"/>
      <c r="S483" s="1"/>
      <c r="T483" s="1"/>
    </row>
    <row r="484" spans="2:20">
      <c r="B484" s="66" t="str">
        <f>Calculations!A466</f>
        <v/>
      </c>
      <c r="C484" s="8">
        <f>IF(B484="",0,Calculations!B466)</f>
        <v>0</v>
      </c>
      <c r="D484" s="55">
        <f>IF(B484="",0,Calculations!I466)</f>
        <v>0</v>
      </c>
      <c r="E484" s="8" t="str">
        <f>IF(B484="","",IF(Calculations!C466=1,"Yes","No"))</f>
        <v/>
      </c>
      <c r="F484" s="8" t="str">
        <f>IF(B484="","",IF(Calculations!E466=1,"Yes","No"))</f>
        <v/>
      </c>
      <c r="G484" s="8" t="str">
        <f>IF(B484="","",IF(Calculations!F466=1,"Yes","No"))</f>
        <v/>
      </c>
      <c r="H484" s="8" t="str">
        <f>IF(B484="","",IF(Calculations!G466=1,"Yes","No"))</f>
        <v/>
      </c>
      <c r="I484" s="1"/>
      <c r="J484" s="1"/>
      <c r="K484" s="1"/>
      <c r="L484" s="1"/>
      <c r="M484" s="1"/>
      <c r="N484" s="1"/>
      <c r="O484" s="1"/>
      <c r="P484" s="1"/>
      <c r="Q484" s="1"/>
      <c r="R484" s="1"/>
      <c r="S484" s="1"/>
      <c r="T484" s="1"/>
    </row>
    <row r="485" spans="2:20">
      <c r="B485" s="66" t="str">
        <f>Calculations!A467</f>
        <v/>
      </c>
      <c r="C485" s="8">
        <f>IF(B485="",0,Calculations!B467)</f>
        <v>0</v>
      </c>
      <c r="D485" s="55">
        <f>IF(B485="",0,Calculations!I467)</f>
        <v>0</v>
      </c>
      <c r="E485" s="8" t="str">
        <f>IF(B485="","",IF(Calculations!C467=1,"Yes","No"))</f>
        <v/>
      </c>
      <c r="F485" s="8" t="str">
        <f>IF(B485="","",IF(Calculations!E467=1,"Yes","No"))</f>
        <v/>
      </c>
      <c r="G485" s="8" t="str">
        <f>IF(B485="","",IF(Calculations!F467=1,"Yes","No"))</f>
        <v/>
      </c>
      <c r="H485" s="8" t="str">
        <f>IF(B485="","",IF(Calculations!G467=1,"Yes","No"))</f>
        <v/>
      </c>
      <c r="I485" s="1"/>
      <c r="J485" s="1"/>
      <c r="K485" s="1"/>
      <c r="L485" s="1"/>
      <c r="M485" s="1"/>
      <c r="N485" s="1"/>
      <c r="O485" s="1"/>
      <c r="P485" s="1"/>
      <c r="Q485" s="1"/>
      <c r="R485" s="1"/>
      <c r="S485" s="1"/>
      <c r="T485" s="1"/>
    </row>
    <row r="486" spans="2:20">
      <c r="B486" s="66" t="str">
        <f>Calculations!A468</f>
        <v/>
      </c>
      <c r="C486" s="8">
        <f>IF(B486="",0,Calculations!B468)</f>
        <v>0</v>
      </c>
      <c r="D486" s="55">
        <f>IF(B486="",0,Calculations!I468)</f>
        <v>0</v>
      </c>
      <c r="E486" s="8" t="str">
        <f>IF(B486="","",IF(Calculations!C468=1,"Yes","No"))</f>
        <v/>
      </c>
      <c r="F486" s="8" t="str">
        <f>IF(B486="","",IF(Calculations!E468=1,"Yes","No"))</f>
        <v/>
      </c>
      <c r="G486" s="8" t="str">
        <f>IF(B486="","",IF(Calculations!F468=1,"Yes","No"))</f>
        <v/>
      </c>
      <c r="H486" s="8" t="str">
        <f>IF(B486="","",IF(Calculations!G468=1,"Yes","No"))</f>
        <v/>
      </c>
      <c r="I486" s="1"/>
      <c r="J486" s="1"/>
      <c r="K486" s="1"/>
      <c r="L486" s="1"/>
      <c r="M486" s="1"/>
      <c r="N486" s="1"/>
      <c r="O486" s="1"/>
      <c r="P486" s="1"/>
      <c r="Q486" s="1"/>
      <c r="R486" s="1"/>
      <c r="S486" s="1"/>
      <c r="T486" s="1"/>
    </row>
    <row r="487" spans="2:20">
      <c r="B487" s="66" t="str">
        <f>Calculations!A469</f>
        <v/>
      </c>
      <c r="C487" s="8">
        <f>IF(B487="",0,Calculations!B469)</f>
        <v>0</v>
      </c>
      <c r="D487" s="55">
        <f>IF(B487="",0,Calculations!I469)</f>
        <v>0</v>
      </c>
      <c r="E487" s="8" t="str">
        <f>IF(B487="","",IF(Calculations!C469=1,"Yes","No"))</f>
        <v/>
      </c>
      <c r="F487" s="8" t="str">
        <f>IF(B487="","",IF(Calculations!E469=1,"Yes","No"))</f>
        <v/>
      </c>
      <c r="G487" s="8" t="str">
        <f>IF(B487="","",IF(Calculations!F469=1,"Yes","No"))</f>
        <v/>
      </c>
      <c r="H487" s="8" t="str">
        <f>IF(B487="","",IF(Calculations!G469=1,"Yes","No"))</f>
        <v/>
      </c>
      <c r="I487" s="1"/>
      <c r="J487" s="1"/>
      <c r="K487" s="1"/>
      <c r="L487" s="1"/>
      <c r="M487" s="1"/>
      <c r="N487" s="1"/>
      <c r="O487" s="1"/>
      <c r="P487" s="1"/>
      <c r="Q487" s="1"/>
      <c r="R487" s="1"/>
      <c r="S487" s="1"/>
      <c r="T487" s="1"/>
    </row>
    <row r="488" spans="2:20">
      <c r="B488" s="66" t="str">
        <f>Calculations!A470</f>
        <v/>
      </c>
      <c r="C488" s="8">
        <f>IF(B488="",0,Calculations!B470)</f>
        <v>0</v>
      </c>
      <c r="D488" s="55">
        <f>IF(B488="",0,Calculations!I470)</f>
        <v>0</v>
      </c>
      <c r="E488" s="8" t="str">
        <f>IF(B488="","",IF(Calculations!C470=1,"Yes","No"))</f>
        <v/>
      </c>
      <c r="F488" s="8" t="str">
        <f>IF(B488="","",IF(Calculations!E470=1,"Yes","No"))</f>
        <v/>
      </c>
      <c r="G488" s="8" t="str">
        <f>IF(B488="","",IF(Calculations!F470=1,"Yes","No"))</f>
        <v/>
      </c>
      <c r="H488" s="8" t="str">
        <f>IF(B488="","",IF(Calculations!G470=1,"Yes","No"))</f>
        <v/>
      </c>
      <c r="I488" s="1"/>
      <c r="J488" s="1"/>
      <c r="K488" s="1"/>
      <c r="L488" s="1"/>
      <c r="M488" s="1"/>
      <c r="N488" s="1"/>
      <c r="O488" s="1"/>
      <c r="P488" s="1"/>
      <c r="Q488" s="1"/>
      <c r="R488" s="1"/>
      <c r="S488" s="1"/>
      <c r="T488" s="1"/>
    </row>
    <row r="489" spans="2:20">
      <c r="B489" s="66" t="str">
        <f>Calculations!A471</f>
        <v/>
      </c>
      <c r="C489" s="8">
        <f>IF(B489="",0,Calculations!B471)</f>
        <v>0</v>
      </c>
      <c r="D489" s="55">
        <f>IF(B489="",0,Calculations!I471)</f>
        <v>0</v>
      </c>
      <c r="E489" s="8" t="str">
        <f>IF(B489="","",IF(Calculations!C471=1,"Yes","No"))</f>
        <v/>
      </c>
      <c r="F489" s="8" t="str">
        <f>IF(B489="","",IF(Calculations!E471=1,"Yes","No"))</f>
        <v/>
      </c>
      <c r="G489" s="8" t="str">
        <f>IF(B489="","",IF(Calculations!F471=1,"Yes","No"))</f>
        <v/>
      </c>
      <c r="H489" s="8" t="str">
        <f>IF(B489="","",IF(Calculations!G471=1,"Yes","No"))</f>
        <v/>
      </c>
      <c r="I489" s="1"/>
      <c r="J489" s="1"/>
      <c r="K489" s="1"/>
      <c r="L489" s="1"/>
      <c r="M489" s="1"/>
      <c r="N489" s="1"/>
      <c r="O489" s="1"/>
      <c r="P489" s="1"/>
      <c r="Q489" s="1"/>
      <c r="R489" s="1"/>
      <c r="S489" s="1"/>
      <c r="T489" s="1"/>
    </row>
    <row r="490" spans="2:20">
      <c r="B490" s="66" t="str">
        <f>Calculations!A472</f>
        <v/>
      </c>
      <c r="C490" s="8">
        <f>IF(B490="",0,Calculations!B472)</f>
        <v>0</v>
      </c>
      <c r="D490" s="55">
        <f>IF(B490="",0,Calculations!I472)</f>
        <v>0</v>
      </c>
      <c r="E490" s="8" t="str">
        <f>IF(B490="","",IF(Calculations!C472=1,"Yes","No"))</f>
        <v/>
      </c>
      <c r="F490" s="8" t="str">
        <f>IF(B490="","",IF(Calculations!E472=1,"Yes","No"))</f>
        <v/>
      </c>
      <c r="G490" s="8" t="str">
        <f>IF(B490="","",IF(Calculations!F472=1,"Yes","No"))</f>
        <v/>
      </c>
      <c r="H490" s="8" t="str">
        <f>IF(B490="","",IF(Calculations!G472=1,"Yes","No"))</f>
        <v/>
      </c>
      <c r="I490" s="1"/>
      <c r="J490" s="1"/>
      <c r="K490" s="1"/>
      <c r="L490" s="1"/>
      <c r="M490" s="1"/>
      <c r="N490" s="1"/>
      <c r="O490" s="1"/>
      <c r="P490" s="1"/>
      <c r="Q490" s="1"/>
      <c r="R490" s="1"/>
      <c r="S490" s="1"/>
      <c r="T490" s="1"/>
    </row>
    <row r="491" spans="2:20">
      <c r="B491" s="66" t="str">
        <f>Calculations!A473</f>
        <v/>
      </c>
      <c r="C491" s="8">
        <f>IF(B491="",0,Calculations!B473)</f>
        <v>0</v>
      </c>
      <c r="D491" s="55">
        <f>IF(B491="",0,Calculations!I473)</f>
        <v>0</v>
      </c>
      <c r="E491" s="8" t="str">
        <f>IF(B491="","",IF(Calculations!C473=1,"Yes","No"))</f>
        <v/>
      </c>
      <c r="F491" s="8" t="str">
        <f>IF(B491="","",IF(Calculations!E473=1,"Yes","No"))</f>
        <v/>
      </c>
      <c r="G491" s="8" t="str">
        <f>IF(B491="","",IF(Calculations!F473=1,"Yes","No"))</f>
        <v/>
      </c>
      <c r="H491" s="8" t="str">
        <f>IF(B491="","",IF(Calculations!G473=1,"Yes","No"))</f>
        <v/>
      </c>
      <c r="I491" s="1"/>
      <c r="J491" s="1"/>
      <c r="K491" s="1"/>
      <c r="L491" s="1"/>
      <c r="M491" s="1"/>
      <c r="N491" s="1"/>
      <c r="O491" s="1"/>
      <c r="P491" s="1"/>
      <c r="Q491" s="1"/>
      <c r="R491" s="1"/>
      <c r="S491" s="1"/>
      <c r="T491" s="1"/>
    </row>
    <row r="492" spans="2:20">
      <c r="B492" s="66" t="str">
        <f>Calculations!A474</f>
        <v/>
      </c>
      <c r="C492" s="8">
        <f>IF(B492="",0,Calculations!B474)</f>
        <v>0</v>
      </c>
      <c r="D492" s="55">
        <f>IF(B492="",0,Calculations!I474)</f>
        <v>0</v>
      </c>
      <c r="E492" s="8" t="str">
        <f>IF(B492="","",IF(Calculations!C474=1,"Yes","No"))</f>
        <v/>
      </c>
      <c r="F492" s="8" t="str">
        <f>IF(B492="","",IF(Calculations!E474=1,"Yes","No"))</f>
        <v/>
      </c>
      <c r="G492" s="8" t="str">
        <f>IF(B492="","",IF(Calculations!F474=1,"Yes","No"))</f>
        <v/>
      </c>
      <c r="H492" s="8" t="str">
        <f>IF(B492="","",IF(Calculations!G474=1,"Yes","No"))</f>
        <v/>
      </c>
      <c r="I492" s="1"/>
      <c r="J492" s="1"/>
      <c r="K492" s="1"/>
      <c r="L492" s="1"/>
      <c r="M492" s="1"/>
      <c r="N492" s="1"/>
      <c r="O492" s="1"/>
      <c r="P492" s="1"/>
      <c r="Q492" s="1"/>
      <c r="R492" s="1"/>
      <c r="S492" s="1"/>
      <c r="T492" s="1"/>
    </row>
    <row r="493" spans="2:20">
      <c r="B493" s="66" t="str">
        <f>Calculations!A475</f>
        <v/>
      </c>
      <c r="C493" s="8">
        <f>IF(B493="",0,Calculations!B475)</f>
        <v>0</v>
      </c>
      <c r="D493" s="55">
        <f>IF(B493="",0,Calculations!I475)</f>
        <v>0</v>
      </c>
      <c r="E493" s="8" t="str">
        <f>IF(B493="","",IF(Calculations!C475=1,"Yes","No"))</f>
        <v/>
      </c>
      <c r="F493" s="8" t="str">
        <f>IF(B493="","",IF(Calculations!E475=1,"Yes","No"))</f>
        <v/>
      </c>
      <c r="G493" s="8" t="str">
        <f>IF(B493="","",IF(Calculations!F475=1,"Yes","No"))</f>
        <v/>
      </c>
      <c r="H493" s="8" t="str">
        <f>IF(B493="","",IF(Calculations!G475=1,"Yes","No"))</f>
        <v/>
      </c>
      <c r="I493" s="1"/>
      <c r="J493" s="1"/>
      <c r="K493" s="1"/>
      <c r="L493" s="1"/>
      <c r="M493" s="1"/>
      <c r="N493" s="1"/>
      <c r="O493" s="1"/>
      <c r="P493" s="1"/>
      <c r="Q493" s="1"/>
      <c r="R493" s="1"/>
      <c r="S493" s="1"/>
      <c r="T493" s="1"/>
    </row>
    <row r="494" spans="2:20">
      <c r="B494" s="66" t="str">
        <f>Calculations!A476</f>
        <v/>
      </c>
      <c r="C494" s="8">
        <f>IF(B494="",0,Calculations!B476)</f>
        <v>0</v>
      </c>
      <c r="D494" s="55">
        <f>IF(B494="",0,Calculations!I476)</f>
        <v>0</v>
      </c>
      <c r="E494" s="8" t="str">
        <f>IF(B494="","",IF(Calculations!C476=1,"Yes","No"))</f>
        <v/>
      </c>
      <c r="F494" s="8" t="str">
        <f>IF(B494="","",IF(Calculations!E476=1,"Yes","No"))</f>
        <v/>
      </c>
      <c r="G494" s="8" t="str">
        <f>IF(B494="","",IF(Calculations!F476=1,"Yes","No"))</f>
        <v/>
      </c>
      <c r="H494" s="8" t="str">
        <f>IF(B494="","",IF(Calculations!G476=1,"Yes","No"))</f>
        <v/>
      </c>
      <c r="I494" s="1"/>
      <c r="J494" s="1"/>
      <c r="K494" s="1"/>
      <c r="L494" s="1"/>
      <c r="M494" s="1"/>
      <c r="N494" s="1"/>
      <c r="O494" s="1"/>
      <c r="P494" s="1"/>
      <c r="Q494" s="1"/>
      <c r="R494" s="1"/>
      <c r="S494" s="1"/>
      <c r="T494" s="1"/>
    </row>
    <row r="495" spans="2:20">
      <c r="B495" s="66" t="str">
        <f>Calculations!A477</f>
        <v/>
      </c>
      <c r="C495" s="8">
        <f>IF(B495="",0,Calculations!B477)</f>
        <v>0</v>
      </c>
      <c r="D495" s="55">
        <f>IF(B495="",0,Calculations!I477)</f>
        <v>0</v>
      </c>
      <c r="E495" s="8" t="str">
        <f>IF(B495="","",IF(Calculations!C477=1,"Yes","No"))</f>
        <v/>
      </c>
      <c r="F495" s="8" t="str">
        <f>IF(B495="","",IF(Calculations!E477=1,"Yes","No"))</f>
        <v/>
      </c>
      <c r="G495" s="8" t="str">
        <f>IF(B495="","",IF(Calculations!F477=1,"Yes","No"))</f>
        <v/>
      </c>
      <c r="H495" s="8" t="str">
        <f>IF(B495="","",IF(Calculations!G477=1,"Yes","No"))</f>
        <v/>
      </c>
      <c r="I495" s="1"/>
      <c r="J495" s="1"/>
      <c r="K495" s="1"/>
      <c r="L495" s="1"/>
      <c r="M495" s="1"/>
      <c r="N495" s="1"/>
      <c r="O495" s="1"/>
      <c r="P495" s="1"/>
      <c r="Q495" s="1"/>
      <c r="R495" s="1"/>
      <c r="S495" s="1"/>
      <c r="T495" s="1"/>
    </row>
    <row r="496" spans="2:20">
      <c r="B496" s="66" t="str">
        <f>Calculations!A478</f>
        <v/>
      </c>
      <c r="C496" s="8">
        <f>IF(B496="",0,Calculations!B478)</f>
        <v>0</v>
      </c>
      <c r="D496" s="55">
        <f>IF(B496="",0,Calculations!I478)</f>
        <v>0</v>
      </c>
      <c r="E496" s="8" t="str">
        <f>IF(B496="","",IF(Calculations!C478=1,"Yes","No"))</f>
        <v/>
      </c>
      <c r="F496" s="8" t="str">
        <f>IF(B496="","",IF(Calculations!E478=1,"Yes","No"))</f>
        <v/>
      </c>
      <c r="G496" s="8" t="str">
        <f>IF(B496="","",IF(Calculations!F478=1,"Yes","No"))</f>
        <v/>
      </c>
      <c r="H496" s="8" t="str">
        <f>IF(B496="","",IF(Calculations!G478=1,"Yes","No"))</f>
        <v/>
      </c>
      <c r="I496" s="1"/>
      <c r="J496" s="1"/>
      <c r="K496" s="1"/>
      <c r="L496" s="1"/>
      <c r="M496" s="1"/>
      <c r="N496" s="1"/>
      <c r="O496" s="1"/>
      <c r="P496" s="1"/>
      <c r="Q496" s="1"/>
      <c r="R496" s="1"/>
      <c r="S496" s="1"/>
      <c r="T496" s="1"/>
    </row>
    <row r="497" spans="2:20">
      <c r="B497" s="66" t="str">
        <f>Calculations!A479</f>
        <v/>
      </c>
      <c r="C497" s="8">
        <f>IF(B497="",0,Calculations!B479)</f>
        <v>0</v>
      </c>
      <c r="D497" s="55">
        <f>IF(B497="",0,Calculations!I479)</f>
        <v>0</v>
      </c>
      <c r="E497" s="8" t="str">
        <f>IF(B497="","",IF(Calculations!C479=1,"Yes","No"))</f>
        <v/>
      </c>
      <c r="F497" s="8" t="str">
        <f>IF(B497="","",IF(Calculations!E479=1,"Yes","No"))</f>
        <v/>
      </c>
      <c r="G497" s="8" t="str">
        <f>IF(B497="","",IF(Calculations!F479=1,"Yes","No"))</f>
        <v/>
      </c>
      <c r="H497" s="8" t="str">
        <f>IF(B497="","",IF(Calculations!G479=1,"Yes","No"))</f>
        <v/>
      </c>
      <c r="I497" s="1"/>
      <c r="J497" s="1"/>
      <c r="K497" s="1"/>
      <c r="L497" s="1"/>
      <c r="M497" s="1"/>
      <c r="N497" s="1"/>
      <c r="O497" s="1"/>
      <c r="P497" s="1"/>
      <c r="Q497" s="1"/>
      <c r="R497" s="1"/>
      <c r="S497" s="1"/>
      <c r="T497" s="1"/>
    </row>
    <row r="498" spans="2:20">
      <c r="B498" s="66" t="str">
        <f>Calculations!A480</f>
        <v/>
      </c>
      <c r="C498" s="8">
        <f>IF(B498="",0,Calculations!B480)</f>
        <v>0</v>
      </c>
      <c r="D498" s="55">
        <f>IF(B498="",0,Calculations!I480)</f>
        <v>0</v>
      </c>
      <c r="E498" s="8" t="str">
        <f>IF(B498="","",IF(Calculations!C480=1,"Yes","No"))</f>
        <v/>
      </c>
      <c r="F498" s="8" t="str">
        <f>IF(B498="","",IF(Calculations!E480=1,"Yes","No"))</f>
        <v/>
      </c>
      <c r="G498" s="8" t="str">
        <f>IF(B498="","",IF(Calculations!F480=1,"Yes","No"))</f>
        <v/>
      </c>
      <c r="H498" s="8" t="str">
        <f>IF(B498="","",IF(Calculations!G480=1,"Yes","No"))</f>
        <v/>
      </c>
      <c r="I498" s="1"/>
      <c r="J498" s="1"/>
      <c r="K498" s="1"/>
      <c r="L498" s="1"/>
      <c r="M498" s="1"/>
      <c r="N498" s="1"/>
      <c r="O498" s="1"/>
      <c r="P498" s="1"/>
      <c r="Q498" s="1"/>
      <c r="R498" s="1"/>
      <c r="S498" s="1"/>
      <c r="T498" s="1"/>
    </row>
    <row r="499" spans="2:20">
      <c r="B499" s="66" t="str">
        <f>Calculations!A481</f>
        <v/>
      </c>
      <c r="C499" s="8">
        <f>IF(B499="",0,Calculations!B481)</f>
        <v>0</v>
      </c>
      <c r="D499" s="55">
        <f>IF(B499="",0,Calculations!I481)</f>
        <v>0</v>
      </c>
      <c r="E499" s="8" t="str">
        <f>IF(B499="","",IF(Calculations!C481=1,"Yes","No"))</f>
        <v/>
      </c>
      <c r="F499" s="8" t="str">
        <f>IF(B499="","",IF(Calculations!E481=1,"Yes","No"))</f>
        <v/>
      </c>
      <c r="G499" s="8" t="str">
        <f>IF(B499="","",IF(Calculations!F481=1,"Yes","No"))</f>
        <v/>
      </c>
      <c r="H499" s="8" t="str">
        <f>IF(B499="","",IF(Calculations!G481=1,"Yes","No"))</f>
        <v/>
      </c>
      <c r="I499" s="1"/>
      <c r="J499" s="1"/>
      <c r="K499" s="1"/>
      <c r="L499" s="1"/>
      <c r="M499" s="1"/>
      <c r="N499" s="1"/>
      <c r="O499" s="1"/>
      <c r="P499" s="1"/>
      <c r="Q499" s="1"/>
      <c r="R499" s="1"/>
      <c r="S499" s="1"/>
      <c r="T499" s="1"/>
    </row>
    <row r="500" spans="2:20">
      <c r="B500" s="66" t="str">
        <f>Calculations!A482</f>
        <v/>
      </c>
      <c r="C500" s="8">
        <f>IF(B500="",0,Calculations!B482)</f>
        <v>0</v>
      </c>
      <c r="D500" s="55">
        <f>IF(B500="",0,Calculations!I482)</f>
        <v>0</v>
      </c>
      <c r="E500" s="8" t="str">
        <f>IF(B500="","",IF(Calculations!C482=1,"Yes","No"))</f>
        <v/>
      </c>
      <c r="F500" s="8" t="str">
        <f>IF(B500="","",IF(Calculations!E482=1,"Yes","No"))</f>
        <v/>
      </c>
      <c r="G500" s="8" t="str">
        <f>IF(B500="","",IF(Calculations!F482=1,"Yes","No"))</f>
        <v/>
      </c>
      <c r="H500" s="8" t="str">
        <f>IF(B500="","",IF(Calculations!G482=1,"Yes","No"))</f>
        <v/>
      </c>
      <c r="I500" s="1"/>
      <c r="J500" s="1"/>
      <c r="K500" s="1"/>
      <c r="L500" s="1"/>
      <c r="M500" s="1"/>
      <c r="N500" s="1"/>
      <c r="O500" s="1"/>
      <c r="P500" s="1"/>
      <c r="Q500" s="1"/>
      <c r="R500" s="1"/>
      <c r="S500" s="1"/>
      <c r="T500" s="1"/>
    </row>
    <row r="501" spans="2:20">
      <c r="B501" s="66" t="str">
        <f>Calculations!A483</f>
        <v/>
      </c>
      <c r="C501" s="8">
        <f>IF(B501="",0,Calculations!B483)</f>
        <v>0</v>
      </c>
      <c r="D501" s="55">
        <f>IF(B501="",0,Calculations!I483)</f>
        <v>0</v>
      </c>
      <c r="E501" s="8" t="str">
        <f>IF(B501="","",IF(Calculations!C483=1,"Yes","No"))</f>
        <v/>
      </c>
      <c r="F501" s="8" t="str">
        <f>IF(B501="","",IF(Calculations!E483=1,"Yes","No"))</f>
        <v/>
      </c>
      <c r="G501" s="8" t="str">
        <f>IF(B501="","",IF(Calculations!F483=1,"Yes","No"))</f>
        <v/>
      </c>
      <c r="H501" s="8" t="str">
        <f>IF(B501="","",IF(Calculations!G483=1,"Yes","No"))</f>
        <v/>
      </c>
      <c r="I501" s="1"/>
      <c r="J501" s="1"/>
      <c r="K501" s="1"/>
      <c r="L501" s="1"/>
      <c r="M501" s="1"/>
      <c r="N501" s="1"/>
      <c r="O501" s="1"/>
      <c r="P501" s="1"/>
      <c r="Q501" s="1"/>
      <c r="R501" s="1"/>
      <c r="S501" s="1"/>
      <c r="T501" s="1"/>
    </row>
    <row r="502" spans="2:20">
      <c r="B502" s="66" t="str">
        <f>Calculations!A484</f>
        <v/>
      </c>
      <c r="C502" s="8">
        <f>IF(B502="",0,Calculations!B484)</f>
        <v>0</v>
      </c>
      <c r="D502" s="55">
        <f>IF(B502="",0,Calculations!I484)</f>
        <v>0</v>
      </c>
      <c r="E502" s="8" t="str">
        <f>IF(B502="","",IF(Calculations!C484=1,"Yes","No"))</f>
        <v/>
      </c>
      <c r="F502" s="8" t="str">
        <f>IF(B502="","",IF(Calculations!E484=1,"Yes","No"))</f>
        <v/>
      </c>
      <c r="G502" s="8" t="str">
        <f>IF(B502="","",IF(Calculations!F484=1,"Yes","No"))</f>
        <v/>
      </c>
      <c r="H502" s="8" t="str">
        <f>IF(B502="","",IF(Calculations!G484=1,"Yes","No"))</f>
        <v/>
      </c>
      <c r="I502" s="1"/>
      <c r="J502" s="1"/>
      <c r="K502" s="1"/>
      <c r="L502" s="1"/>
      <c r="M502" s="1"/>
      <c r="N502" s="1"/>
      <c r="O502" s="1"/>
      <c r="P502" s="1"/>
      <c r="Q502" s="1"/>
      <c r="R502" s="1"/>
      <c r="S502" s="1"/>
      <c r="T502" s="1"/>
    </row>
    <row r="503" spans="2:20">
      <c r="B503" s="66" t="str">
        <f>Calculations!A485</f>
        <v/>
      </c>
      <c r="C503" s="8">
        <f>IF(B503="",0,Calculations!B485)</f>
        <v>0</v>
      </c>
      <c r="D503" s="55">
        <f>IF(B503="",0,Calculations!I485)</f>
        <v>0</v>
      </c>
      <c r="E503" s="8" t="str">
        <f>IF(B503="","",IF(Calculations!C485=1,"Yes","No"))</f>
        <v/>
      </c>
      <c r="F503" s="8" t="str">
        <f>IF(B503="","",IF(Calculations!E485=1,"Yes","No"))</f>
        <v/>
      </c>
      <c r="G503" s="8" t="str">
        <f>IF(B503="","",IF(Calculations!F485=1,"Yes","No"))</f>
        <v/>
      </c>
      <c r="H503" s="8" t="str">
        <f>IF(B503="","",IF(Calculations!G485=1,"Yes","No"))</f>
        <v/>
      </c>
      <c r="I503" s="1"/>
      <c r="J503" s="1"/>
      <c r="K503" s="1"/>
      <c r="L503" s="1"/>
      <c r="M503" s="1"/>
      <c r="N503" s="1"/>
      <c r="O503" s="1"/>
      <c r="P503" s="1"/>
      <c r="Q503" s="1"/>
      <c r="R503" s="1"/>
      <c r="S503" s="1"/>
      <c r="T503" s="1"/>
    </row>
    <row r="504" spans="2:20">
      <c r="H504" s="1"/>
      <c r="I504" s="1"/>
      <c r="J504" s="1"/>
      <c r="K504" s="1"/>
      <c r="L504" s="1"/>
      <c r="M504" s="1"/>
      <c r="N504" s="1"/>
      <c r="O504" s="1"/>
      <c r="P504" s="1"/>
      <c r="Q504" s="1"/>
      <c r="R504" s="1"/>
      <c r="S504" s="1"/>
      <c r="T504" s="1"/>
    </row>
    <row r="505" spans="2:20">
      <c r="H505" s="1"/>
      <c r="I505" s="1"/>
      <c r="J505" s="1"/>
      <c r="K505" s="1"/>
      <c r="L505" s="1"/>
      <c r="M505" s="1"/>
      <c r="N505" s="1"/>
      <c r="O505" s="1"/>
      <c r="P505" s="1"/>
      <c r="Q505" s="1"/>
      <c r="R505" s="1"/>
      <c r="S505" s="1"/>
      <c r="T505" s="1"/>
    </row>
    <row r="506" spans="2:20">
      <c r="H506" s="1"/>
      <c r="I506" s="1"/>
      <c r="J506" s="1"/>
      <c r="K506" s="1"/>
      <c r="L506" s="1"/>
      <c r="M506" s="1"/>
      <c r="N506" s="1"/>
      <c r="O506" s="1"/>
      <c r="P506" s="1"/>
      <c r="Q506" s="1"/>
      <c r="R506" s="1"/>
      <c r="S506" s="1"/>
      <c r="T506" s="1"/>
    </row>
    <row r="507" spans="2:20">
      <c r="H507" s="1"/>
      <c r="I507" s="1"/>
      <c r="J507" s="1"/>
      <c r="K507" s="1"/>
      <c r="L507" s="1"/>
      <c r="M507" s="1"/>
      <c r="N507" s="1"/>
      <c r="O507" s="1"/>
      <c r="P507" s="1"/>
      <c r="Q507" s="1"/>
      <c r="R507" s="1"/>
      <c r="S507" s="1"/>
      <c r="T507" s="1"/>
    </row>
    <row r="508" spans="2:20">
      <c r="H508" s="1"/>
      <c r="I508" s="1"/>
      <c r="J508" s="1"/>
      <c r="K508" s="1"/>
      <c r="L508" s="1"/>
      <c r="M508" s="1"/>
      <c r="N508" s="1"/>
      <c r="O508" s="1"/>
      <c r="P508" s="1"/>
      <c r="Q508" s="1"/>
      <c r="R508" s="1"/>
      <c r="S508" s="1"/>
      <c r="T508" s="1"/>
    </row>
    <row r="509" spans="2:20">
      <c r="H509" s="1"/>
      <c r="I509" s="1"/>
      <c r="J509" s="1"/>
      <c r="K509" s="1"/>
      <c r="L509" s="1"/>
      <c r="M509" s="1"/>
      <c r="N509" s="1"/>
      <c r="O509" s="1"/>
      <c r="P509" s="1"/>
      <c r="Q509" s="1"/>
      <c r="R509" s="1"/>
      <c r="S509" s="1"/>
      <c r="T509" s="1"/>
    </row>
    <row r="510" spans="2:20">
      <c r="H510" s="1"/>
      <c r="I510" s="1"/>
      <c r="J510" s="1"/>
      <c r="K510" s="1"/>
      <c r="L510" s="1"/>
      <c r="M510" s="1"/>
      <c r="N510" s="1"/>
      <c r="O510" s="1"/>
      <c r="P510" s="1"/>
      <c r="Q510" s="1"/>
      <c r="R510" s="1"/>
      <c r="S510" s="1"/>
      <c r="T510" s="1"/>
    </row>
    <row r="511" spans="2:20">
      <c r="H511" s="1"/>
      <c r="I511" s="1"/>
      <c r="J511" s="1"/>
      <c r="K511" s="1"/>
      <c r="L511" s="1"/>
      <c r="M511" s="1"/>
      <c r="N511" s="1"/>
      <c r="O511" s="1"/>
      <c r="P511" s="1"/>
      <c r="Q511" s="1"/>
      <c r="R511" s="1"/>
      <c r="S511" s="1"/>
      <c r="T511" s="1"/>
    </row>
    <row r="512" spans="2:20">
      <c r="H512" s="1"/>
      <c r="I512" s="1"/>
      <c r="J512" s="1"/>
      <c r="K512" s="1"/>
      <c r="L512" s="1"/>
      <c r="M512" s="1"/>
      <c r="N512" s="1"/>
      <c r="O512" s="1"/>
      <c r="P512" s="1"/>
      <c r="Q512" s="1"/>
      <c r="R512" s="1"/>
      <c r="S512" s="1"/>
      <c r="T512" s="1"/>
    </row>
    <row r="513" spans="8:20">
      <c r="H513" s="1"/>
      <c r="I513" s="1"/>
      <c r="J513" s="1"/>
      <c r="K513" s="1"/>
      <c r="L513" s="1"/>
      <c r="M513" s="1"/>
      <c r="N513" s="1"/>
      <c r="O513" s="1"/>
      <c r="P513" s="1"/>
      <c r="Q513" s="1"/>
      <c r="R513" s="1"/>
      <c r="S513" s="1"/>
      <c r="T513" s="1"/>
    </row>
    <row r="514" spans="8:20">
      <c r="H514" s="1"/>
      <c r="I514" s="1"/>
      <c r="J514" s="1"/>
      <c r="K514" s="1"/>
      <c r="L514" s="1"/>
      <c r="M514" s="1"/>
      <c r="N514" s="1"/>
      <c r="O514" s="1"/>
      <c r="P514" s="1"/>
      <c r="Q514" s="1"/>
      <c r="R514" s="1"/>
      <c r="S514" s="1"/>
      <c r="T514" s="1"/>
    </row>
    <row r="515" spans="8:20">
      <c r="H515" s="1"/>
      <c r="I515" s="1"/>
      <c r="J515" s="1"/>
      <c r="K515" s="1"/>
      <c r="L515" s="1"/>
      <c r="M515" s="1"/>
      <c r="N515" s="1"/>
      <c r="O515" s="1"/>
      <c r="P515" s="1"/>
      <c r="Q515" s="1"/>
      <c r="R515" s="1"/>
      <c r="S515" s="1"/>
      <c r="T515" s="1"/>
    </row>
    <row r="516" spans="8:20">
      <c r="H516" s="1"/>
      <c r="I516" s="1"/>
      <c r="J516" s="1"/>
      <c r="K516" s="1"/>
      <c r="L516" s="1"/>
      <c r="M516" s="1"/>
      <c r="N516" s="1"/>
      <c r="O516" s="1"/>
      <c r="P516" s="1"/>
      <c r="Q516" s="1"/>
      <c r="R516" s="1"/>
      <c r="S516" s="1"/>
      <c r="T516" s="1"/>
    </row>
    <row r="517" spans="8:20">
      <c r="H517" s="1"/>
      <c r="I517" s="1"/>
      <c r="J517" s="1"/>
      <c r="K517" s="1"/>
      <c r="L517" s="1"/>
      <c r="M517" s="1"/>
      <c r="N517" s="1"/>
      <c r="O517" s="1"/>
      <c r="P517" s="1"/>
      <c r="Q517" s="1"/>
      <c r="R517" s="1"/>
      <c r="S517" s="1"/>
      <c r="T517" s="1"/>
    </row>
    <row r="518" spans="8:20">
      <c r="H518" s="1"/>
      <c r="I518" s="1"/>
      <c r="J518" s="1"/>
      <c r="K518" s="1"/>
      <c r="L518" s="1"/>
      <c r="M518" s="1"/>
      <c r="N518" s="1"/>
      <c r="O518" s="1"/>
      <c r="P518" s="1"/>
      <c r="Q518" s="1"/>
      <c r="R518" s="1"/>
      <c r="S518" s="1"/>
      <c r="T518" s="1"/>
    </row>
    <row r="519" spans="8:20">
      <c r="H519" s="1"/>
      <c r="I519" s="1"/>
      <c r="J519" s="1"/>
      <c r="K519" s="1"/>
      <c r="L519" s="1"/>
      <c r="M519" s="1"/>
      <c r="N519" s="1"/>
      <c r="O519" s="1"/>
      <c r="P519" s="1"/>
      <c r="Q519" s="1"/>
      <c r="R519" s="1"/>
      <c r="S519" s="1"/>
      <c r="T519" s="1"/>
    </row>
    <row r="520" spans="8:20">
      <c r="H520" s="1"/>
      <c r="I520" s="1"/>
      <c r="J520" s="1"/>
      <c r="K520" s="1"/>
      <c r="L520" s="1"/>
      <c r="M520" s="1"/>
      <c r="N520" s="1"/>
      <c r="O520" s="1"/>
      <c r="P520" s="1"/>
      <c r="Q520" s="1"/>
      <c r="R520" s="1"/>
      <c r="S520" s="1"/>
      <c r="T520" s="1"/>
    </row>
    <row r="521" spans="8:20">
      <c r="H521" s="1"/>
      <c r="I521" s="1"/>
      <c r="J521" s="1"/>
      <c r="K521" s="1"/>
      <c r="L521" s="1"/>
      <c r="M521" s="1"/>
      <c r="N521" s="1"/>
      <c r="O521" s="1"/>
      <c r="P521" s="1"/>
      <c r="Q521" s="1"/>
      <c r="R521" s="1"/>
      <c r="S521" s="1"/>
      <c r="T521" s="1"/>
    </row>
    <row r="522" spans="8:20">
      <c r="H522" s="1"/>
      <c r="I522" s="1"/>
      <c r="J522" s="1"/>
      <c r="K522" s="1"/>
      <c r="L522" s="1"/>
      <c r="M522" s="1"/>
      <c r="N522" s="1"/>
      <c r="O522" s="1"/>
      <c r="P522" s="1"/>
      <c r="Q522" s="1"/>
      <c r="R522" s="1"/>
      <c r="S522" s="1"/>
      <c r="T522" s="1"/>
    </row>
    <row r="523" spans="8:20">
      <c r="H523" s="1"/>
      <c r="I523" s="1"/>
      <c r="J523" s="1"/>
      <c r="K523" s="1"/>
      <c r="L523" s="1"/>
      <c r="M523" s="1"/>
      <c r="N523" s="1"/>
      <c r="O523" s="1"/>
      <c r="P523" s="1"/>
      <c r="Q523" s="1"/>
      <c r="R523" s="1"/>
      <c r="S523" s="1"/>
      <c r="T523" s="1"/>
    </row>
    <row r="524" spans="8:20">
      <c r="H524" s="1"/>
      <c r="I524" s="1"/>
      <c r="J524" s="1"/>
      <c r="K524" s="1"/>
      <c r="L524" s="1"/>
      <c r="M524" s="1"/>
      <c r="N524" s="1"/>
      <c r="O524" s="1"/>
      <c r="P524" s="1"/>
      <c r="Q524" s="1"/>
      <c r="R524" s="1"/>
      <c r="S524" s="1"/>
      <c r="T524" s="1"/>
    </row>
    <row r="525" spans="8:20">
      <c r="H525" s="1"/>
      <c r="I525" s="1"/>
      <c r="J525" s="1"/>
      <c r="K525" s="1"/>
      <c r="L525" s="1"/>
      <c r="M525" s="1"/>
      <c r="N525" s="1"/>
      <c r="O525" s="1"/>
      <c r="P525" s="1"/>
      <c r="Q525" s="1"/>
      <c r="R525" s="1"/>
      <c r="S525" s="1"/>
      <c r="T525" s="1"/>
    </row>
    <row r="526" spans="8:20">
      <c r="H526" s="1"/>
      <c r="I526" s="1"/>
      <c r="J526" s="1"/>
      <c r="K526" s="1"/>
      <c r="L526" s="1"/>
      <c r="M526" s="1"/>
      <c r="N526" s="1"/>
      <c r="O526" s="1"/>
      <c r="P526" s="1"/>
      <c r="Q526" s="1"/>
      <c r="R526" s="1"/>
      <c r="S526" s="1"/>
      <c r="T526" s="1"/>
    </row>
    <row r="527" spans="8:20">
      <c r="H527" s="1"/>
      <c r="I527" s="1"/>
      <c r="J527" s="1"/>
      <c r="K527" s="1"/>
      <c r="L527" s="1"/>
      <c r="M527" s="1"/>
      <c r="N527" s="1"/>
      <c r="O527" s="1"/>
      <c r="P527" s="1"/>
      <c r="Q527" s="1"/>
      <c r="R527" s="1"/>
      <c r="S527" s="1"/>
      <c r="T527" s="1"/>
    </row>
    <row r="528" spans="8:20">
      <c r="H528" s="1"/>
      <c r="I528" s="1"/>
      <c r="J528" s="1"/>
      <c r="K528" s="1"/>
      <c r="L528" s="1"/>
      <c r="M528" s="1"/>
      <c r="N528" s="1"/>
      <c r="O528" s="1"/>
      <c r="P528" s="1"/>
      <c r="Q528" s="1"/>
      <c r="R528" s="1"/>
      <c r="S528" s="1"/>
      <c r="T528" s="1"/>
    </row>
    <row r="529" spans="8:20">
      <c r="H529" s="1"/>
      <c r="I529" s="1"/>
      <c r="J529" s="1"/>
      <c r="K529" s="1"/>
      <c r="L529" s="1"/>
      <c r="M529" s="1"/>
      <c r="N529" s="1"/>
      <c r="O529" s="1"/>
      <c r="P529" s="1"/>
      <c r="Q529" s="1"/>
      <c r="R529" s="1"/>
      <c r="S529" s="1"/>
      <c r="T529" s="1"/>
    </row>
    <row r="530" spans="8:20">
      <c r="H530" s="1"/>
      <c r="I530" s="1"/>
      <c r="J530" s="1"/>
      <c r="K530" s="1"/>
      <c r="L530" s="1"/>
      <c r="M530" s="1"/>
      <c r="N530" s="1"/>
      <c r="O530" s="1"/>
      <c r="P530" s="1"/>
      <c r="Q530" s="1"/>
      <c r="R530" s="1"/>
      <c r="S530" s="1"/>
      <c r="T530" s="1"/>
    </row>
    <row r="531" spans="8:20">
      <c r="H531" s="1"/>
      <c r="I531" s="1"/>
      <c r="J531" s="1"/>
      <c r="K531" s="1"/>
      <c r="L531" s="1"/>
      <c r="M531" s="1"/>
      <c r="N531" s="1"/>
      <c r="O531" s="1"/>
      <c r="P531" s="1"/>
      <c r="Q531" s="1"/>
      <c r="R531" s="1"/>
      <c r="S531" s="1"/>
      <c r="T531" s="1"/>
    </row>
    <row r="532" spans="8:20">
      <c r="H532" s="1"/>
      <c r="I532" s="1"/>
      <c r="J532" s="1"/>
      <c r="K532" s="1"/>
      <c r="L532" s="1"/>
      <c r="M532" s="1"/>
      <c r="N532" s="1"/>
      <c r="O532" s="1"/>
      <c r="P532" s="1"/>
      <c r="Q532" s="1"/>
      <c r="R532" s="1"/>
      <c r="S532" s="1"/>
      <c r="T532" s="1"/>
    </row>
    <row r="533" spans="8:20">
      <c r="H533" s="1"/>
      <c r="I533" s="1"/>
      <c r="J533" s="1"/>
      <c r="K533" s="1"/>
      <c r="L533" s="1"/>
      <c r="M533" s="1"/>
      <c r="N533" s="1"/>
      <c r="O533" s="1"/>
      <c r="P533" s="1"/>
      <c r="Q533" s="1"/>
      <c r="R533" s="1"/>
      <c r="S533" s="1"/>
      <c r="T533" s="1"/>
    </row>
    <row r="534" spans="8:20">
      <c r="H534" s="1"/>
      <c r="I534" s="1"/>
      <c r="J534" s="1"/>
      <c r="K534" s="1"/>
      <c r="L534" s="1"/>
      <c r="M534" s="1"/>
      <c r="N534" s="1"/>
      <c r="O534" s="1"/>
      <c r="P534" s="1"/>
      <c r="Q534" s="1"/>
      <c r="R534" s="1"/>
      <c r="S534" s="1"/>
      <c r="T534" s="1"/>
    </row>
    <row r="535" spans="8:20">
      <c r="H535" s="1"/>
      <c r="I535" s="1"/>
      <c r="J535" s="1"/>
      <c r="K535" s="1"/>
      <c r="L535" s="1"/>
      <c r="M535" s="1"/>
      <c r="N535" s="1"/>
      <c r="O535" s="1"/>
      <c r="P535" s="1"/>
      <c r="Q535" s="1"/>
      <c r="R535" s="1"/>
      <c r="S535" s="1"/>
      <c r="T535" s="1"/>
    </row>
    <row r="536" spans="8:20">
      <c r="H536" s="1"/>
      <c r="I536" s="1"/>
      <c r="J536" s="1"/>
      <c r="K536" s="1"/>
      <c r="L536" s="1"/>
      <c r="M536" s="1"/>
      <c r="N536" s="1"/>
      <c r="O536" s="1"/>
      <c r="P536" s="1"/>
      <c r="Q536" s="1"/>
      <c r="R536" s="1"/>
      <c r="S536" s="1"/>
      <c r="T536" s="1"/>
    </row>
    <row r="537" spans="8:20">
      <c r="H537" s="1"/>
      <c r="I537" s="1"/>
      <c r="J537" s="1"/>
      <c r="K537" s="1"/>
      <c r="L537" s="1"/>
      <c r="M537" s="1"/>
      <c r="N537" s="1"/>
      <c r="O537" s="1"/>
      <c r="P537" s="1"/>
      <c r="Q537" s="1"/>
      <c r="R537" s="1"/>
      <c r="S537" s="1"/>
      <c r="T537" s="1"/>
    </row>
    <row r="538" spans="8:20">
      <c r="H538" s="1"/>
      <c r="I538" s="1"/>
      <c r="J538" s="1"/>
      <c r="K538" s="1"/>
      <c r="L538" s="1"/>
      <c r="M538" s="1"/>
      <c r="N538" s="1"/>
      <c r="O538" s="1"/>
      <c r="P538" s="1"/>
      <c r="Q538" s="1"/>
      <c r="R538" s="1"/>
      <c r="S538" s="1"/>
      <c r="T538" s="1"/>
    </row>
    <row r="539" spans="8:20">
      <c r="H539" s="1"/>
      <c r="I539" s="1"/>
      <c r="J539" s="1"/>
      <c r="K539" s="1"/>
      <c r="L539" s="1"/>
      <c r="M539" s="1"/>
      <c r="N539" s="1"/>
      <c r="O539" s="1"/>
      <c r="P539" s="1"/>
      <c r="Q539" s="1"/>
      <c r="R539" s="1"/>
      <c r="S539" s="1"/>
      <c r="T539" s="1"/>
    </row>
    <row r="540" spans="8:20">
      <c r="H540" s="1"/>
      <c r="I540" s="1"/>
      <c r="J540" s="1"/>
      <c r="K540" s="1"/>
      <c r="L540" s="1"/>
      <c r="M540" s="1"/>
      <c r="N540" s="1"/>
      <c r="O540" s="1"/>
      <c r="P540" s="1"/>
      <c r="Q540" s="1"/>
      <c r="R540" s="1"/>
      <c r="S540" s="1"/>
      <c r="T540" s="1"/>
    </row>
    <row r="541" spans="8:20">
      <c r="H541" s="1"/>
      <c r="I541" s="1"/>
      <c r="J541" s="1"/>
      <c r="K541" s="1"/>
      <c r="L541" s="1"/>
      <c r="M541" s="1"/>
      <c r="N541" s="1"/>
      <c r="O541" s="1"/>
      <c r="P541" s="1"/>
      <c r="Q541" s="1"/>
      <c r="R541" s="1"/>
      <c r="S541" s="1"/>
      <c r="T541" s="1"/>
    </row>
    <row r="542" spans="8:20">
      <c r="H542" s="1"/>
      <c r="I542" s="1"/>
      <c r="J542" s="1"/>
      <c r="K542" s="1"/>
      <c r="L542" s="1"/>
      <c r="M542" s="1"/>
      <c r="N542" s="1"/>
      <c r="O542" s="1"/>
      <c r="P542" s="1"/>
      <c r="Q542" s="1"/>
      <c r="R542" s="1"/>
      <c r="S542" s="1"/>
      <c r="T542" s="1"/>
    </row>
    <row r="543" spans="8:20">
      <c r="H543" s="1"/>
      <c r="I543" s="1"/>
      <c r="J543" s="1"/>
      <c r="K543" s="1"/>
      <c r="L543" s="1"/>
      <c r="M543" s="1"/>
      <c r="N543" s="1"/>
      <c r="O543" s="1"/>
      <c r="P543" s="1"/>
      <c r="Q543" s="1"/>
      <c r="R543" s="1"/>
      <c r="S543" s="1"/>
      <c r="T543" s="1"/>
    </row>
    <row r="544" spans="8:20">
      <c r="H544" s="1"/>
      <c r="I544" s="1"/>
      <c r="J544" s="1"/>
      <c r="K544" s="1"/>
      <c r="L544" s="1"/>
      <c r="M544" s="1"/>
      <c r="N544" s="1"/>
      <c r="O544" s="1"/>
      <c r="P544" s="1"/>
      <c r="Q544" s="1"/>
      <c r="R544" s="1"/>
      <c r="S544" s="1"/>
      <c r="T544" s="1"/>
    </row>
    <row r="545" spans="8:20">
      <c r="H545" s="1"/>
      <c r="I545" s="1"/>
      <c r="J545" s="1"/>
      <c r="K545" s="1"/>
      <c r="L545" s="1"/>
      <c r="M545" s="1"/>
      <c r="N545" s="1"/>
      <c r="O545" s="1"/>
      <c r="P545" s="1"/>
      <c r="Q545" s="1"/>
      <c r="R545" s="1"/>
      <c r="S545" s="1"/>
      <c r="T545" s="1"/>
    </row>
    <row r="546" spans="8:20">
      <c r="H546" s="1"/>
      <c r="I546" s="1"/>
      <c r="J546" s="1"/>
      <c r="K546" s="1"/>
      <c r="L546" s="1"/>
      <c r="M546" s="1"/>
      <c r="N546" s="1"/>
      <c r="O546" s="1"/>
      <c r="P546" s="1"/>
      <c r="Q546" s="1"/>
      <c r="R546" s="1"/>
      <c r="S546" s="1"/>
      <c r="T546" s="1"/>
    </row>
    <row r="547" spans="8:20">
      <c r="H547" s="1"/>
      <c r="I547" s="1"/>
      <c r="J547" s="1"/>
      <c r="K547" s="1"/>
      <c r="L547" s="1"/>
      <c r="M547" s="1"/>
      <c r="N547" s="1"/>
      <c r="O547" s="1"/>
      <c r="P547" s="1"/>
      <c r="Q547" s="1"/>
      <c r="R547" s="1"/>
      <c r="S547" s="1"/>
      <c r="T547" s="1"/>
    </row>
    <row r="548" spans="8:20">
      <c r="H548" s="1"/>
      <c r="I548" s="1"/>
      <c r="J548" s="1"/>
      <c r="K548" s="1"/>
      <c r="L548" s="1"/>
      <c r="M548" s="1"/>
      <c r="N548" s="1"/>
      <c r="O548" s="1"/>
      <c r="P548" s="1"/>
      <c r="Q548" s="1"/>
      <c r="R548" s="1"/>
      <c r="S548" s="1"/>
      <c r="T548" s="1"/>
    </row>
    <row r="549" spans="8:20">
      <c r="H549" s="1"/>
      <c r="I549" s="1"/>
      <c r="J549" s="1"/>
      <c r="K549" s="1"/>
      <c r="L549" s="1"/>
      <c r="M549" s="1"/>
      <c r="N549" s="1"/>
      <c r="O549" s="1"/>
      <c r="P549" s="1"/>
      <c r="Q549" s="1"/>
      <c r="R549" s="1"/>
      <c r="S549" s="1"/>
      <c r="T549" s="1"/>
    </row>
    <row r="550" spans="8:20">
      <c r="H550" s="1"/>
      <c r="I550" s="1"/>
      <c r="J550" s="1"/>
      <c r="K550" s="1"/>
      <c r="L550" s="1"/>
      <c r="M550" s="1"/>
      <c r="N550" s="1"/>
      <c r="O550" s="1"/>
      <c r="P550" s="1"/>
      <c r="Q550" s="1"/>
      <c r="R550" s="1"/>
      <c r="S550" s="1"/>
      <c r="T550" s="1"/>
    </row>
    <row r="551" spans="8:20">
      <c r="H551" s="1"/>
      <c r="I551" s="1"/>
      <c r="J551" s="1"/>
      <c r="K551" s="1"/>
      <c r="L551" s="1"/>
      <c r="M551" s="1"/>
      <c r="N551" s="1"/>
      <c r="O551" s="1"/>
      <c r="P551" s="1"/>
      <c r="Q551" s="1"/>
      <c r="R551" s="1"/>
      <c r="S551" s="1"/>
      <c r="T551" s="1"/>
    </row>
    <row r="552" spans="8:20">
      <c r="H552" s="1"/>
      <c r="I552" s="1"/>
      <c r="J552" s="1"/>
      <c r="K552" s="1"/>
      <c r="L552" s="1"/>
      <c r="M552" s="1"/>
      <c r="N552" s="1"/>
      <c r="O552" s="1"/>
      <c r="P552" s="1"/>
      <c r="Q552" s="1"/>
      <c r="R552" s="1"/>
      <c r="S552" s="1"/>
      <c r="T552" s="1"/>
    </row>
    <row r="553" spans="8:20">
      <c r="H553" s="1"/>
      <c r="I553" s="1"/>
      <c r="J553" s="1"/>
      <c r="K553" s="1"/>
      <c r="L553" s="1"/>
      <c r="M553" s="1"/>
      <c r="N553" s="1"/>
      <c r="O553" s="1"/>
      <c r="P553" s="1"/>
      <c r="Q553" s="1"/>
      <c r="R553" s="1"/>
      <c r="S553" s="1"/>
      <c r="T553" s="1"/>
    </row>
    <row r="554" spans="8:20">
      <c r="H554" s="1"/>
      <c r="I554" s="1"/>
      <c r="J554" s="1"/>
      <c r="K554" s="1"/>
      <c r="L554" s="1"/>
      <c r="M554" s="1"/>
      <c r="N554" s="1"/>
      <c r="O554" s="1"/>
      <c r="P554" s="1"/>
      <c r="Q554" s="1"/>
      <c r="R554" s="1"/>
      <c r="S554" s="1"/>
      <c r="T554" s="1"/>
    </row>
    <row r="555" spans="8:20">
      <c r="H555" s="1"/>
      <c r="I555" s="1"/>
      <c r="J555" s="1"/>
      <c r="K555" s="1"/>
      <c r="L555" s="1"/>
      <c r="M555" s="1"/>
      <c r="N555" s="1"/>
      <c r="O555" s="1"/>
      <c r="P555" s="1"/>
      <c r="Q555" s="1"/>
      <c r="R555" s="1"/>
      <c r="S555" s="1"/>
      <c r="T555" s="1"/>
    </row>
    <row r="556" spans="8:20">
      <c r="H556" s="1"/>
      <c r="I556" s="1"/>
      <c r="J556" s="1"/>
      <c r="K556" s="1"/>
      <c r="L556" s="1"/>
      <c r="M556" s="1"/>
      <c r="N556" s="1"/>
      <c r="O556" s="1"/>
      <c r="P556" s="1"/>
      <c r="Q556" s="1"/>
      <c r="R556" s="1"/>
      <c r="S556" s="1"/>
      <c r="T556" s="1"/>
    </row>
    <row r="557" spans="8:20">
      <c r="H557" s="1"/>
      <c r="I557" s="1"/>
      <c r="J557" s="1"/>
      <c r="K557" s="1"/>
      <c r="L557" s="1"/>
      <c r="M557" s="1"/>
      <c r="N557" s="1"/>
      <c r="O557" s="1"/>
      <c r="P557" s="1"/>
      <c r="Q557" s="1"/>
      <c r="R557" s="1"/>
      <c r="S557" s="1"/>
      <c r="T557" s="1"/>
    </row>
    <row r="558" spans="8:20">
      <c r="H558" s="1"/>
      <c r="I558" s="1"/>
      <c r="J558" s="1"/>
      <c r="K558" s="1"/>
      <c r="L558" s="1"/>
      <c r="M558" s="1"/>
      <c r="N558" s="1"/>
      <c r="O558" s="1"/>
      <c r="P558" s="1"/>
      <c r="Q558" s="1"/>
      <c r="R558" s="1"/>
      <c r="S558" s="1"/>
      <c r="T558" s="1"/>
    </row>
    <row r="559" spans="8:20">
      <c r="H559" s="1"/>
      <c r="I559" s="1"/>
      <c r="J559" s="1"/>
      <c r="K559" s="1"/>
      <c r="L559" s="1"/>
      <c r="M559" s="1"/>
      <c r="N559" s="1"/>
      <c r="O559" s="1"/>
      <c r="P559" s="1"/>
      <c r="Q559" s="1"/>
      <c r="R559" s="1"/>
      <c r="S559" s="1"/>
      <c r="T559" s="1"/>
    </row>
    <row r="560" spans="8:20">
      <c r="H560" s="1"/>
      <c r="I560" s="1"/>
      <c r="J560" s="1"/>
      <c r="K560" s="1"/>
      <c r="L560" s="1"/>
      <c r="M560" s="1"/>
      <c r="N560" s="1"/>
      <c r="O560" s="1"/>
      <c r="P560" s="1"/>
      <c r="Q560" s="1"/>
      <c r="R560" s="1"/>
      <c r="S560" s="1"/>
      <c r="T560" s="1"/>
    </row>
    <row r="561" spans="8:20">
      <c r="H561" s="1"/>
      <c r="I561" s="1"/>
      <c r="J561" s="1"/>
      <c r="K561" s="1"/>
      <c r="L561" s="1"/>
      <c r="M561" s="1"/>
      <c r="N561" s="1"/>
      <c r="O561" s="1"/>
      <c r="P561" s="1"/>
      <c r="Q561" s="1"/>
      <c r="R561" s="1"/>
      <c r="S561" s="1"/>
      <c r="T561" s="1"/>
    </row>
    <row r="562" spans="8:20">
      <c r="H562" s="1"/>
      <c r="I562" s="1"/>
      <c r="J562" s="1"/>
      <c r="K562" s="1"/>
      <c r="L562" s="1"/>
      <c r="M562" s="1"/>
      <c r="N562" s="1"/>
      <c r="O562" s="1"/>
      <c r="P562" s="1"/>
      <c r="Q562" s="1"/>
      <c r="R562" s="1"/>
      <c r="S562" s="1"/>
      <c r="T562" s="1"/>
    </row>
    <row r="563" spans="8:20">
      <c r="H563" s="1"/>
      <c r="I563" s="1"/>
      <c r="J563" s="1"/>
      <c r="K563" s="1"/>
      <c r="L563" s="1"/>
      <c r="M563" s="1"/>
      <c r="N563" s="1"/>
      <c r="O563" s="1"/>
      <c r="P563" s="1"/>
      <c r="Q563" s="1"/>
      <c r="R563" s="1"/>
      <c r="S563" s="1"/>
      <c r="T563" s="1"/>
    </row>
    <row r="564" spans="8:20">
      <c r="H564" s="1"/>
      <c r="I564" s="1"/>
      <c r="J564" s="1"/>
      <c r="K564" s="1"/>
      <c r="L564" s="1"/>
      <c r="M564" s="1"/>
      <c r="N564" s="1"/>
      <c r="O564" s="1"/>
      <c r="P564" s="1"/>
      <c r="Q564" s="1"/>
      <c r="R564" s="1"/>
      <c r="S564" s="1"/>
      <c r="T564" s="1"/>
    </row>
    <row r="565" spans="8:20">
      <c r="H565" s="1"/>
      <c r="I565" s="1"/>
      <c r="J565" s="1"/>
      <c r="K565" s="1"/>
      <c r="L565" s="1"/>
      <c r="M565" s="1"/>
      <c r="N565" s="1"/>
      <c r="O565" s="1"/>
      <c r="P565" s="1"/>
      <c r="Q565" s="1"/>
      <c r="R565" s="1"/>
      <c r="S565" s="1"/>
      <c r="T565" s="1"/>
    </row>
    <row r="566" spans="8:20">
      <c r="H566" s="1"/>
      <c r="I566" s="1"/>
      <c r="J566" s="1"/>
      <c r="K566" s="1"/>
      <c r="L566" s="1"/>
      <c r="M566" s="1"/>
      <c r="N566" s="1"/>
      <c r="O566" s="1"/>
      <c r="P566" s="1"/>
      <c r="Q566" s="1"/>
      <c r="R566" s="1"/>
      <c r="S566" s="1"/>
      <c r="T566" s="1"/>
    </row>
    <row r="567" spans="8:20">
      <c r="H567" s="1"/>
      <c r="I567" s="1"/>
      <c r="J567" s="1"/>
      <c r="K567" s="1"/>
      <c r="L567" s="1"/>
      <c r="M567" s="1"/>
      <c r="N567" s="1"/>
      <c r="O567" s="1"/>
      <c r="P567" s="1"/>
      <c r="Q567" s="1"/>
      <c r="R567" s="1"/>
      <c r="S567" s="1"/>
      <c r="T567" s="1"/>
    </row>
    <row r="568" spans="8:20">
      <c r="H568" s="1"/>
      <c r="I568" s="1"/>
      <c r="J568" s="1"/>
      <c r="K568" s="1"/>
      <c r="L568" s="1"/>
      <c r="M568" s="1"/>
      <c r="N568" s="1"/>
      <c r="O568" s="1"/>
      <c r="P568" s="1"/>
      <c r="Q568" s="1"/>
      <c r="R568" s="1"/>
      <c r="S568" s="1"/>
      <c r="T568" s="1"/>
    </row>
    <row r="569" spans="8:20">
      <c r="H569" s="1"/>
      <c r="I569" s="1"/>
      <c r="J569" s="1"/>
      <c r="K569" s="1"/>
      <c r="L569" s="1"/>
      <c r="M569" s="1"/>
      <c r="N569" s="1"/>
      <c r="O569" s="1"/>
      <c r="P569" s="1"/>
      <c r="Q569" s="1"/>
      <c r="R569" s="1"/>
      <c r="S569" s="1"/>
      <c r="T569" s="1"/>
    </row>
    <row r="570" spans="8:20">
      <c r="H570" s="1"/>
      <c r="I570" s="1"/>
      <c r="J570" s="1"/>
      <c r="K570" s="1"/>
      <c r="L570" s="1"/>
      <c r="M570" s="1"/>
      <c r="N570" s="1"/>
      <c r="O570" s="1"/>
      <c r="P570" s="1"/>
      <c r="Q570" s="1"/>
      <c r="R570" s="1"/>
      <c r="S570" s="1"/>
      <c r="T570" s="1"/>
    </row>
    <row r="571" spans="8:20">
      <c r="H571" s="1"/>
      <c r="I571" s="1"/>
      <c r="J571" s="1"/>
      <c r="K571" s="1"/>
      <c r="L571" s="1"/>
      <c r="M571" s="1"/>
      <c r="N571" s="1"/>
      <c r="O571" s="1"/>
      <c r="P571" s="1"/>
      <c r="Q571" s="1"/>
      <c r="R571" s="1"/>
      <c r="S571" s="1"/>
      <c r="T571" s="1"/>
    </row>
    <row r="572" spans="8:20">
      <c r="H572" s="1"/>
      <c r="I572" s="1"/>
      <c r="J572" s="1"/>
      <c r="K572" s="1"/>
      <c r="L572" s="1"/>
      <c r="M572" s="1"/>
      <c r="N572" s="1"/>
      <c r="O572" s="1"/>
      <c r="P572" s="1"/>
      <c r="Q572" s="1"/>
      <c r="R572" s="1"/>
      <c r="S572" s="1"/>
      <c r="T572" s="1"/>
    </row>
    <row r="573" spans="8:20">
      <c r="H573" s="1"/>
      <c r="I573" s="1"/>
      <c r="J573" s="1"/>
      <c r="K573" s="1"/>
      <c r="L573" s="1"/>
      <c r="M573" s="1"/>
      <c r="N573" s="1"/>
      <c r="O573" s="1"/>
      <c r="P573" s="1"/>
      <c r="Q573" s="1"/>
      <c r="R573" s="1"/>
      <c r="S573" s="1"/>
      <c r="T573" s="1"/>
    </row>
    <row r="574" spans="8:20">
      <c r="H574" s="1"/>
      <c r="I574" s="1"/>
      <c r="J574" s="1"/>
      <c r="K574" s="1"/>
      <c r="L574" s="1"/>
      <c r="M574" s="1"/>
      <c r="N574" s="1"/>
      <c r="O574" s="1"/>
      <c r="P574" s="1"/>
      <c r="Q574" s="1"/>
      <c r="R574" s="1"/>
      <c r="S574" s="1"/>
      <c r="T574" s="1"/>
    </row>
    <row r="575" spans="8:20">
      <c r="H575" s="1"/>
      <c r="I575" s="1"/>
      <c r="J575" s="1"/>
      <c r="K575" s="1"/>
      <c r="L575" s="1"/>
      <c r="M575" s="1"/>
      <c r="N575" s="1"/>
      <c r="O575" s="1"/>
      <c r="P575" s="1"/>
      <c r="Q575" s="1"/>
      <c r="R575" s="1"/>
      <c r="S575" s="1"/>
      <c r="T575" s="1"/>
    </row>
    <row r="576" spans="8:20">
      <c r="H576" s="1"/>
      <c r="I576" s="1"/>
      <c r="J576" s="1"/>
      <c r="K576" s="1"/>
      <c r="L576" s="1"/>
      <c r="M576" s="1"/>
      <c r="N576" s="1"/>
      <c r="O576" s="1"/>
      <c r="P576" s="1"/>
      <c r="Q576" s="1"/>
      <c r="R576" s="1"/>
      <c r="S576" s="1"/>
      <c r="T576" s="1"/>
    </row>
    <row r="577" spans="8:20">
      <c r="H577" s="1"/>
      <c r="I577" s="1"/>
      <c r="J577" s="1"/>
      <c r="K577" s="1"/>
      <c r="L577" s="1"/>
      <c r="M577" s="1"/>
      <c r="N577" s="1"/>
      <c r="O577" s="1"/>
      <c r="P577" s="1"/>
      <c r="Q577" s="1"/>
      <c r="R577" s="1"/>
      <c r="S577" s="1"/>
      <c r="T577" s="1"/>
    </row>
    <row r="578" spans="8:20">
      <c r="H578" s="1"/>
      <c r="I578" s="1"/>
      <c r="J578" s="1"/>
      <c r="K578" s="1"/>
      <c r="L578" s="1"/>
      <c r="M578" s="1"/>
      <c r="N578" s="1"/>
      <c r="O578" s="1"/>
      <c r="P578" s="1"/>
      <c r="Q578" s="1"/>
      <c r="R578" s="1"/>
      <c r="S578" s="1"/>
      <c r="T578" s="1"/>
    </row>
    <row r="579" spans="8:20">
      <c r="H579" s="1"/>
      <c r="I579" s="1"/>
      <c r="J579" s="1"/>
      <c r="K579" s="1"/>
      <c r="L579" s="1"/>
      <c r="M579" s="1"/>
      <c r="N579" s="1"/>
      <c r="O579" s="1"/>
      <c r="P579" s="1"/>
      <c r="Q579" s="1"/>
      <c r="R579" s="1"/>
      <c r="S579" s="1"/>
      <c r="T579" s="1"/>
    </row>
    <row r="580" spans="8:20">
      <c r="H580" s="1"/>
      <c r="I580" s="1"/>
      <c r="J580" s="1"/>
      <c r="K580" s="1"/>
      <c r="L580" s="1"/>
      <c r="M580" s="1"/>
      <c r="N580" s="1"/>
      <c r="O580" s="1"/>
      <c r="P580" s="1"/>
      <c r="Q580" s="1"/>
      <c r="R580" s="1"/>
      <c r="S580" s="1"/>
      <c r="T580" s="1"/>
    </row>
    <row r="581" spans="8:20">
      <c r="H581" s="1"/>
      <c r="I581" s="1"/>
      <c r="J581" s="1"/>
      <c r="K581" s="1"/>
      <c r="L581" s="1"/>
      <c r="M581" s="1"/>
      <c r="N581" s="1"/>
      <c r="O581" s="1"/>
      <c r="P581" s="1"/>
      <c r="Q581" s="1"/>
      <c r="R581" s="1"/>
      <c r="S581" s="1"/>
      <c r="T581" s="1"/>
    </row>
    <row r="582" spans="8:20">
      <c r="H582" s="1"/>
      <c r="I582" s="1"/>
      <c r="J582" s="1"/>
      <c r="K582" s="1"/>
      <c r="L582" s="1"/>
      <c r="M582" s="1"/>
      <c r="N582" s="1"/>
      <c r="O582" s="1"/>
      <c r="P582" s="1"/>
      <c r="Q582" s="1"/>
      <c r="R582" s="1"/>
      <c r="S582" s="1"/>
      <c r="T582" s="1"/>
    </row>
    <row r="583" spans="8:20">
      <c r="H583" s="1"/>
      <c r="I583" s="1"/>
      <c r="J583" s="1"/>
      <c r="K583" s="1"/>
      <c r="L583" s="1"/>
      <c r="M583" s="1"/>
      <c r="N583" s="1"/>
      <c r="O583" s="1"/>
      <c r="P583" s="1"/>
      <c r="Q583" s="1"/>
      <c r="R583" s="1"/>
      <c r="S583" s="1"/>
      <c r="T583" s="1"/>
    </row>
    <row r="584" spans="8:20">
      <c r="H584" s="1"/>
      <c r="I584" s="1"/>
      <c r="J584" s="1"/>
      <c r="K584" s="1"/>
      <c r="L584" s="1"/>
      <c r="M584" s="1"/>
      <c r="N584" s="1"/>
      <c r="O584" s="1"/>
      <c r="P584" s="1"/>
      <c r="Q584" s="1"/>
      <c r="R584" s="1"/>
      <c r="S584" s="1"/>
      <c r="T584" s="1"/>
    </row>
    <row r="585" spans="8:20">
      <c r="H585" s="1"/>
      <c r="I585" s="1"/>
      <c r="J585" s="1"/>
      <c r="K585" s="1"/>
      <c r="L585" s="1"/>
      <c r="M585" s="1"/>
      <c r="N585" s="1"/>
      <c r="O585" s="1"/>
      <c r="P585" s="1"/>
      <c r="Q585" s="1"/>
      <c r="R585" s="1"/>
      <c r="S585" s="1"/>
      <c r="T585" s="1"/>
    </row>
    <row r="586" spans="8:20">
      <c r="H586" s="1"/>
      <c r="I586" s="1"/>
      <c r="J586" s="1"/>
      <c r="K586" s="1"/>
      <c r="L586" s="1"/>
      <c r="M586" s="1"/>
      <c r="N586" s="1"/>
      <c r="O586" s="1"/>
      <c r="P586" s="1"/>
      <c r="Q586" s="1"/>
      <c r="R586" s="1"/>
      <c r="S586" s="1"/>
      <c r="T586" s="1"/>
    </row>
    <row r="587" spans="8:20">
      <c r="H587" s="1"/>
      <c r="I587" s="1"/>
      <c r="J587" s="1"/>
      <c r="K587" s="1"/>
      <c r="L587" s="1"/>
      <c r="M587" s="1"/>
      <c r="N587" s="1"/>
      <c r="O587" s="1"/>
      <c r="P587" s="1"/>
      <c r="Q587" s="1"/>
      <c r="R587" s="1"/>
      <c r="S587" s="1"/>
      <c r="T587" s="1"/>
    </row>
    <row r="588" spans="8:20">
      <c r="H588" s="1"/>
      <c r="I588" s="1"/>
      <c r="J588" s="1"/>
      <c r="K588" s="1"/>
      <c r="L588" s="1"/>
      <c r="M588" s="1"/>
      <c r="N588" s="1"/>
      <c r="O588" s="1"/>
      <c r="P588" s="1"/>
      <c r="Q588" s="1"/>
      <c r="R588" s="1"/>
      <c r="S588" s="1"/>
      <c r="T588" s="1"/>
    </row>
    <row r="589" spans="8:20">
      <c r="H589" s="1"/>
      <c r="I589" s="1"/>
      <c r="J589" s="1"/>
      <c r="K589" s="1"/>
      <c r="L589" s="1"/>
      <c r="M589" s="1"/>
      <c r="N589" s="1"/>
      <c r="O589" s="1"/>
      <c r="P589" s="1"/>
      <c r="Q589" s="1"/>
      <c r="R589" s="1"/>
      <c r="S589" s="1"/>
      <c r="T589" s="1"/>
    </row>
    <row r="590" spans="8:20">
      <c r="H590" s="1"/>
      <c r="I590" s="1"/>
      <c r="J590" s="1"/>
      <c r="K590" s="1"/>
      <c r="L590" s="1"/>
      <c r="M590" s="1"/>
      <c r="N590" s="1"/>
      <c r="O590" s="1"/>
      <c r="P590" s="1"/>
      <c r="Q590" s="1"/>
      <c r="R590" s="1"/>
      <c r="S590" s="1"/>
      <c r="T590" s="1"/>
    </row>
    <row r="591" spans="8:20">
      <c r="H591" s="1"/>
      <c r="I591" s="1"/>
      <c r="J591" s="1"/>
      <c r="K591" s="1"/>
      <c r="L591" s="1"/>
      <c r="M591" s="1"/>
      <c r="N591" s="1"/>
      <c r="O591" s="1"/>
      <c r="P591" s="1"/>
      <c r="Q591" s="1"/>
      <c r="R591" s="1"/>
      <c r="S591" s="1"/>
      <c r="T591" s="1"/>
    </row>
    <row r="592" spans="8:20">
      <c r="H592" s="1"/>
      <c r="I592" s="1"/>
      <c r="J592" s="1"/>
      <c r="K592" s="1"/>
      <c r="L592" s="1"/>
      <c r="M592" s="1"/>
      <c r="N592" s="1"/>
      <c r="O592" s="1"/>
      <c r="P592" s="1"/>
      <c r="Q592" s="1"/>
      <c r="R592" s="1"/>
      <c r="S592" s="1"/>
      <c r="T592" s="1"/>
    </row>
    <row r="593" spans="8:20">
      <c r="H593" s="1"/>
      <c r="I593" s="1"/>
      <c r="J593" s="1"/>
      <c r="K593" s="1"/>
      <c r="L593" s="1"/>
      <c r="M593" s="1"/>
      <c r="N593" s="1"/>
      <c r="O593" s="1"/>
      <c r="P593" s="1"/>
      <c r="Q593" s="1"/>
      <c r="R593" s="1"/>
      <c r="S593" s="1"/>
      <c r="T593" s="1"/>
    </row>
    <row r="594" spans="8:20">
      <c r="H594" s="1"/>
      <c r="I594" s="1"/>
      <c r="J594" s="1"/>
      <c r="K594" s="1"/>
      <c r="L594" s="1"/>
      <c r="M594" s="1"/>
      <c r="N594" s="1"/>
      <c r="O594" s="1"/>
      <c r="P594" s="1"/>
      <c r="Q594" s="1"/>
      <c r="R594" s="1"/>
      <c r="S594" s="1"/>
      <c r="T594" s="1"/>
    </row>
    <row r="595" spans="8:20">
      <c r="H595" s="1"/>
      <c r="I595" s="1"/>
      <c r="J595" s="1"/>
      <c r="K595" s="1"/>
      <c r="L595" s="1"/>
      <c r="M595" s="1"/>
      <c r="N595" s="1"/>
      <c r="O595" s="1"/>
      <c r="P595" s="1"/>
      <c r="Q595" s="1"/>
      <c r="R595" s="1"/>
      <c r="S595" s="1"/>
      <c r="T595" s="1"/>
    </row>
    <row r="596" spans="8:20">
      <c r="H596" s="1"/>
      <c r="I596" s="1"/>
      <c r="J596" s="1"/>
      <c r="K596" s="1"/>
      <c r="L596" s="1"/>
      <c r="M596" s="1"/>
      <c r="N596" s="1"/>
      <c r="O596" s="1"/>
      <c r="P596" s="1"/>
      <c r="Q596" s="1"/>
      <c r="R596" s="1"/>
      <c r="S596" s="1"/>
      <c r="T596" s="1"/>
    </row>
    <row r="597" spans="8:20">
      <c r="H597" s="1"/>
      <c r="I597" s="1"/>
      <c r="J597" s="1"/>
      <c r="K597" s="1"/>
      <c r="L597" s="1"/>
      <c r="M597" s="1"/>
      <c r="N597" s="1"/>
      <c r="O597" s="1"/>
      <c r="P597" s="1"/>
      <c r="Q597" s="1"/>
      <c r="R597" s="1"/>
      <c r="S597" s="1"/>
      <c r="T597" s="1"/>
    </row>
    <row r="598" spans="8:20">
      <c r="H598" s="1"/>
      <c r="I598" s="1"/>
      <c r="J598" s="1"/>
      <c r="K598" s="1"/>
      <c r="L598" s="1"/>
      <c r="M598" s="1"/>
      <c r="N598" s="1"/>
      <c r="O598" s="1"/>
      <c r="P598" s="1"/>
      <c r="Q598" s="1"/>
      <c r="R598" s="1"/>
      <c r="S598" s="1"/>
      <c r="T598" s="1"/>
    </row>
    <row r="599" spans="8:20">
      <c r="H599" s="1"/>
      <c r="I599" s="1"/>
      <c r="J599" s="1"/>
      <c r="K599" s="1"/>
      <c r="L599" s="1"/>
      <c r="M599" s="1"/>
      <c r="N599" s="1"/>
      <c r="O599" s="1"/>
      <c r="P599" s="1"/>
      <c r="Q599" s="1"/>
      <c r="R599" s="1"/>
      <c r="S599" s="1"/>
      <c r="T599" s="1"/>
    </row>
    <row r="600" spans="8:20">
      <c r="H600" s="1"/>
      <c r="I600" s="1"/>
      <c r="J600" s="1"/>
      <c r="K600" s="1"/>
      <c r="L600" s="1"/>
      <c r="M600" s="1"/>
      <c r="N600" s="1"/>
      <c r="O600" s="1"/>
      <c r="P600" s="1"/>
      <c r="Q600" s="1"/>
      <c r="R600" s="1"/>
      <c r="S600" s="1"/>
      <c r="T600" s="1"/>
    </row>
    <row r="601" spans="8:20">
      <c r="H601" s="1"/>
      <c r="I601" s="1"/>
      <c r="J601" s="1"/>
      <c r="K601" s="1"/>
      <c r="L601" s="1"/>
      <c r="M601" s="1"/>
      <c r="N601" s="1"/>
      <c r="O601" s="1"/>
      <c r="P601" s="1"/>
      <c r="Q601" s="1"/>
      <c r="R601" s="1"/>
      <c r="S601" s="1"/>
      <c r="T601" s="1"/>
    </row>
    <row r="602" spans="8:20">
      <c r="H602" s="1"/>
      <c r="I602" s="1"/>
      <c r="J602" s="1"/>
      <c r="K602" s="1"/>
      <c r="L602" s="1"/>
      <c r="M602" s="1"/>
      <c r="N602" s="1"/>
      <c r="O602" s="1"/>
      <c r="P602" s="1"/>
      <c r="Q602" s="1"/>
      <c r="R602" s="1"/>
      <c r="S602" s="1"/>
      <c r="T602" s="1"/>
    </row>
    <row r="603" spans="8:20">
      <c r="H603" s="1"/>
      <c r="I603" s="1"/>
      <c r="J603" s="1"/>
      <c r="K603" s="1"/>
      <c r="L603" s="1"/>
      <c r="M603" s="1"/>
      <c r="N603" s="1"/>
      <c r="O603" s="1"/>
      <c r="P603" s="1"/>
      <c r="Q603" s="1"/>
      <c r="R603" s="1"/>
      <c r="S603" s="1"/>
      <c r="T603" s="1"/>
    </row>
    <row r="604" spans="8:20">
      <c r="H604" s="1"/>
      <c r="I604" s="1"/>
      <c r="J604" s="1"/>
      <c r="K604" s="1"/>
      <c r="L604" s="1"/>
      <c r="M604" s="1"/>
      <c r="N604" s="1"/>
      <c r="O604" s="1"/>
      <c r="P604" s="1"/>
      <c r="Q604" s="1"/>
      <c r="R604" s="1"/>
      <c r="S604" s="1"/>
      <c r="T604" s="1"/>
    </row>
    <row r="605" spans="8:20">
      <c r="H605" s="1"/>
      <c r="I605" s="1"/>
      <c r="J605" s="1"/>
      <c r="K605" s="1"/>
      <c r="L605" s="1"/>
      <c r="M605" s="1"/>
      <c r="N605" s="1"/>
      <c r="O605" s="1"/>
      <c r="P605" s="1"/>
      <c r="Q605" s="1"/>
      <c r="R605" s="1"/>
      <c r="S605" s="1"/>
      <c r="T605" s="1"/>
    </row>
    <row r="606" spans="8:20">
      <c r="H606" s="1"/>
      <c r="I606" s="1"/>
      <c r="J606" s="1"/>
      <c r="K606" s="1"/>
      <c r="L606" s="1"/>
      <c r="M606" s="1"/>
      <c r="N606" s="1"/>
      <c r="O606" s="1"/>
      <c r="P606" s="1"/>
      <c r="Q606" s="1"/>
      <c r="R606" s="1"/>
      <c r="S606" s="1"/>
      <c r="T606" s="1"/>
    </row>
    <row r="607" spans="8:20">
      <c r="H607" s="1"/>
      <c r="I607" s="1"/>
      <c r="J607" s="1"/>
      <c r="K607" s="1"/>
      <c r="L607" s="1"/>
      <c r="M607" s="1"/>
      <c r="N607" s="1"/>
      <c r="O607" s="1"/>
      <c r="P607" s="1"/>
      <c r="Q607" s="1"/>
      <c r="R607" s="1"/>
      <c r="S607" s="1"/>
      <c r="T607" s="1"/>
    </row>
    <row r="608" spans="8:20">
      <c r="H608" s="1"/>
      <c r="I608" s="1"/>
      <c r="J608" s="1"/>
      <c r="K608" s="1"/>
      <c r="L608" s="1"/>
      <c r="M608" s="1"/>
      <c r="N608" s="1"/>
      <c r="O608" s="1"/>
      <c r="P608" s="1"/>
      <c r="Q608" s="1"/>
      <c r="R608" s="1"/>
      <c r="S608" s="1"/>
      <c r="T608" s="1"/>
    </row>
    <row r="609" spans="8:20">
      <c r="H609" s="1"/>
      <c r="I609" s="1"/>
      <c r="J609" s="1"/>
      <c r="K609" s="1"/>
      <c r="L609" s="1"/>
      <c r="M609" s="1"/>
      <c r="N609" s="1"/>
      <c r="O609" s="1"/>
      <c r="P609" s="1"/>
      <c r="Q609" s="1"/>
      <c r="R609" s="1"/>
      <c r="S609" s="1"/>
      <c r="T609" s="1"/>
    </row>
    <row r="610" spans="8:20">
      <c r="H610" s="1"/>
      <c r="I610" s="1"/>
      <c r="J610" s="1"/>
      <c r="K610" s="1"/>
      <c r="L610" s="1"/>
      <c r="M610" s="1"/>
      <c r="N610" s="1"/>
      <c r="O610" s="1"/>
      <c r="P610" s="1"/>
      <c r="Q610" s="1"/>
      <c r="R610" s="1"/>
      <c r="S610" s="1"/>
      <c r="T610" s="1"/>
    </row>
    <row r="611" spans="8:20">
      <c r="H611" s="1"/>
      <c r="I611" s="1"/>
      <c r="J611" s="1"/>
      <c r="K611" s="1"/>
      <c r="L611" s="1"/>
      <c r="M611" s="1"/>
      <c r="N611" s="1"/>
      <c r="O611" s="1"/>
      <c r="P611" s="1"/>
      <c r="Q611" s="1"/>
      <c r="R611" s="1"/>
      <c r="S611" s="1"/>
      <c r="T611" s="1"/>
    </row>
    <row r="612" spans="8:20">
      <c r="H612" s="1"/>
      <c r="I612" s="1"/>
      <c r="J612" s="1"/>
      <c r="K612" s="1"/>
      <c r="L612" s="1"/>
      <c r="M612" s="1"/>
      <c r="N612" s="1"/>
      <c r="O612" s="1"/>
      <c r="P612" s="1"/>
      <c r="Q612" s="1"/>
      <c r="R612" s="1"/>
      <c r="S612" s="1"/>
      <c r="T612" s="1"/>
    </row>
    <row r="613" spans="8:20">
      <c r="H613" s="1"/>
      <c r="I613" s="1"/>
      <c r="J613" s="1"/>
      <c r="K613" s="1"/>
      <c r="L613" s="1"/>
      <c r="M613" s="1"/>
      <c r="N613" s="1"/>
      <c r="O613" s="1"/>
      <c r="P613" s="1"/>
      <c r="Q613" s="1"/>
      <c r="R613" s="1"/>
      <c r="S613" s="1"/>
      <c r="T613" s="1"/>
    </row>
    <row r="614" spans="8:20">
      <c r="H614" s="1"/>
      <c r="I614" s="1"/>
      <c r="J614" s="1"/>
      <c r="K614" s="1"/>
      <c r="L614" s="1"/>
      <c r="M614" s="1"/>
      <c r="N614" s="1"/>
      <c r="O614" s="1"/>
      <c r="P614" s="1"/>
      <c r="Q614" s="1"/>
      <c r="R614" s="1"/>
      <c r="S614" s="1"/>
      <c r="T614" s="1"/>
    </row>
    <row r="615" spans="8:20">
      <c r="H615" s="1"/>
      <c r="I615" s="1"/>
      <c r="J615" s="1"/>
      <c r="K615" s="1"/>
      <c r="L615" s="1"/>
      <c r="M615" s="1"/>
      <c r="N615" s="1"/>
      <c r="O615" s="1"/>
      <c r="P615" s="1"/>
      <c r="Q615" s="1"/>
      <c r="R615" s="1"/>
      <c r="S615" s="1"/>
      <c r="T615" s="1"/>
    </row>
    <row r="616" spans="8:20">
      <c r="H616" s="1"/>
      <c r="I616" s="1"/>
      <c r="J616" s="1"/>
      <c r="K616" s="1"/>
      <c r="L616" s="1"/>
      <c r="M616" s="1"/>
      <c r="N616" s="1"/>
      <c r="O616" s="1"/>
      <c r="P616" s="1"/>
      <c r="Q616" s="1"/>
      <c r="R616" s="1"/>
      <c r="S616" s="1"/>
      <c r="T616" s="1"/>
    </row>
    <row r="617" spans="8:20">
      <c r="H617" s="1"/>
      <c r="I617" s="1"/>
      <c r="J617" s="1"/>
      <c r="K617" s="1"/>
      <c r="L617" s="1"/>
      <c r="M617" s="1"/>
      <c r="N617" s="1"/>
      <c r="O617" s="1"/>
      <c r="P617" s="1"/>
      <c r="Q617" s="1"/>
      <c r="R617" s="1"/>
      <c r="S617" s="1"/>
      <c r="T617" s="1"/>
    </row>
    <row r="618" spans="8:20">
      <c r="H618" s="1"/>
      <c r="I618" s="1"/>
      <c r="J618" s="1"/>
      <c r="K618" s="1"/>
      <c r="L618" s="1"/>
      <c r="M618" s="1"/>
      <c r="N618" s="1"/>
      <c r="O618" s="1"/>
      <c r="P618" s="1"/>
      <c r="Q618" s="1"/>
      <c r="R618" s="1"/>
      <c r="S618" s="1"/>
      <c r="T618" s="1"/>
    </row>
    <row r="619" spans="8:20">
      <c r="H619" s="1"/>
      <c r="I619" s="1"/>
      <c r="J619" s="1"/>
      <c r="K619" s="1"/>
      <c r="L619" s="1"/>
      <c r="M619" s="1"/>
      <c r="N619" s="1"/>
      <c r="O619" s="1"/>
      <c r="P619" s="1"/>
      <c r="Q619" s="1"/>
      <c r="R619" s="1"/>
      <c r="S619" s="1"/>
      <c r="T619" s="1"/>
    </row>
    <row r="620" spans="8:20">
      <c r="H620" s="1"/>
      <c r="I620" s="1"/>
      <c r="J620" s="1"/>
      <c r="K620" s="1"/>
      <c r="L620" s="1"/>
      <c r="M620" s="1"/>
      <c r="N620" s="1"/>
      <c r="O620" s="1"/>
      <c r="P620" s="1"/>
      <c r="Q620" s="1"/>
      <c r="R620" s="1"/>
      <c r="S620" s="1"/>
      <c r="T620" s="1"/>
    </row>
    <row r="621" spans="8:20">
      <c r="H621" s="1"/>
      <c r="I621" s="1"/>
      <c r="J621" s="1"/>
      <c r="K621" s="1"/>
      <c r="L621" s="1"/>
      <c r="M621" s="1"/>
      <c r="N621" s="1"/>
      <c r="O621" s="1"/>
      <c r="P621" s="1"/>
      <c r="Q621" s="1"/>
      <c r="R621" s="1"/>
      <c r="S621" s="1"/>
      <c r="T621" s="1"/>
    </row>
    <row r="622" spans="8:20">
      <c r="H622" s="1"/>
      <c r="I622" s="1"/>
      <c r="J622" s="1"/>
      <c r="K622" s="1"/>
      <c r="L622" s="1"/>
      <c r="M622" s="1"/>
      <c r="N622" s="1"/>
      <c r="O622" s="1"/>
      <c r="P622" s="1"/>
      <c r="Q622" s="1"/>
      <c r="R622" s="1"/>
      <c r="S622" s="1"/>
      <c r="T622" s="1"/>
    </row>
    <row r="623" spans="8:20">
      <c r="H623" s="1"/>
      <c r="I623" s="1"/>
      <c r="J623" s="1"/>
      <c r="K623" s="1"/>
      <c r="L623" s="1"/>
      <c r="M623" s="1"/>
      <c r="N623" s="1"/>
      <c r="O623" s="1"/>
      <c r="P623" s="1"/>
      <c r="Q623" s="1"/>
      <c r="R623" s="1"/>
      <c r="S623" s="1"/>
      <c r="T623" s="1"/>
    </row>
    <row r="624" spans="8:20">
      <c r="H624" s="1"/>
      <c r="I624" s="1"/>
      <c r="J624" s="1"/>
      <c r="K624" s="1"/>
      <c r="L624" s="1"/>
      <c r="M624" s="1"/>
      <c r="N624" s="1"/>
      <c r="O624" s="1"/>
      <c r="P624" s="1"/>
      <c r="Q624" s="1"/>
      <c r="R624" s="1"/>
      <c r="S624" s="1"/>
      <c r="T624" s="1"/>
    </row>
    <row r="625" spans="8:20">
      <c r="H625" s="1"/>
      <c r="I625" s="1"/>
      <c r="J625" s="1"/>
      <c r="K625" s="1"/>
      <c r="L625" s="1"/>
      <c r="M625" s="1"/>
      <c r="N625" s="1"/>
      <c r="O625" s="1"/>
      <c r="P625" s="1"/>
      <c r="Q625" s="1"/>
      <c r="R625" s="1"/>
      <c r="S625" s="1"/>
      <c r="T625" s="1"/>
    </row>
    <row r="626" spans="8:20">
      <c r="H626" s="1"/>
      <c r="I626" s="1"/>
      <c r="J626" s="1"/>
      <c r="K626" s="1"/>
      <c r="L626" s="1"/>
      <c r="M626" s="1"/>
      <c r="N626" s="1"/>
      <c r="O626" s="1"/>
      <c r="P626" s="1"/>
      <c r="Q626" s="1"/>
      <c r="R626" s="1"/>
      <c r="S626" s="1"/>
      <c r="T626" s="1"/>
    </row>
    <row r="627" spans="8:20">
      <c r="H627" s="1"/>
      <c r="I627" s="1"/>
      <c r="J627" s="1"/>
      <c r="K627" s="1"/>
      <c r="L627" s="1"/>
      <c r="M627" s="1"/>
      <c r="N627" s="1"/>
      <c r="O627" s="1"/>
      <c r="P627" s="1"/>
      <c r="Q627" s="1"/>
      <c r="R627" s="1"/>
      <c r="S627" s="1"/>
      <c r="T627" s="1"/>
    </row>
    <row r="628" spans="8:20">
      <c r="H628" s="1"/>
      <c r="I628" s="1"/>
      <c r="J628" s="1"/>
      <c r="K628" s="1"/>
      <c r="L628" s="1"/>
      <c r="M628" s="1"/>
      <c r="N628" s="1"/>
      <c r="O628" s="1"/>
      <c r="P628" s="1"/>
      <c r="Q628" s="1"/>
      <c r="R628" s="1"/>
      <c r="S628" s="1"/>
      <c r="T628" s="1"/>
    </row>
    <row r="629" spans="8:20">
      <c r="H629" s="1"/>
      <c r="I629" s="1"/>
      <c r="J629" s="1"/>
      <c r="K629" s="1"/>
      <c r="L629" s="1"/>
      <c r="M629" s="1"/>
      <c r="N629" s="1"/>
      <c r="O629" s="1"/>
      <c r="P629" s="1"/>
      <c r="Q629" s="1"/>
      <c r="R629" s="1"/>
      <c r="S629" s="1"/>
      <c r="T629" s="1"/>
    </row>
    <row r="630" spans="8:20">
      <c r="H630" s="1"/>
      <c r="I630" s="1"/>
      <c r="J630" s="1"/>
      <c r="K630" s="1"/>
      <c r="L630" s="1"/>
      <c r="M630" s="1"/>
      <c r="N630" s="1"/>
      <c r="O630" s="1"/>
      <c r="P630" s="1"/>
      <c r="Q630" s="1"/>
      <c r="R630" s="1"/>
      <c r="S630" s="1"/>
      <c r="T630" s="1"/>
    </row>
    <row r="631" spans="8:20">
      <c r="H631" s="1"/>
      <c r="I631" s="1"/>
      <c r="J631" s="1"/>
      <c r="K631" s="1"/>
      <c r="L631" s="1"/>
      <c r="M631" s="1"/>
      <c r="N631" s="1"/>
      <c r="O631" s="1"/>
      <c r="P631" s="1"/>
      <c r="Q631" s="1"/>
      <c r="R631" s="1"/>
      <c r="S631" s="1"/>
      <c r="T631" s="1"/>
    </row>
    <row r="632" spans="8:20">
      <c r="H632" s="1"/>
      <c r="I632" s="1"/>
      <c r="J632" s="1"/>
      <c r="K632" s="1"/>
      <c r="L632" s="1"/>
      <c r="M632" s="1"/>
      <c r="N632" s="1"/>
      <c r="O632" s="1"/>
      <c r="P632" s="1"/>
      <c r="Q632" s="1"/>
      <c r="R632" s="1"/>
      <c r="S632" s="1"/>
      <c r="T632" s="1"/>
    </row>
    <row r="633" spans="8:20">
      <c r="H633" s="1"/>
      <c r="I633" s="1"/>
      <c r="J633" s="1"/>
      <c r="K633" s="1"/>
      <c r="L633" s="1"/>
      <c r="M633" s="1"/>
      <c r="N633" s="1"/>
      <c r="O633" s="1"/>
      <c r="P633" s="1"/>
      <c r="Q633" s="1"/>
      <c r="R633" s="1"/>
      <c r="S633" s="1"/>
      <c r="T633" s="1"/>
    </row>
    <row r="634" spans="8:20">
      <c r="H634" s="1"/>
      <c r="I634" s="1"/>
      <c r="J634" s="1"/>
      <c r="K634" s="1"/>
      <c r="L634" s="1"/>
      <c r="M634" s="1"/>
      <c r="N634" s="1"/>
      <c r="O634" s="1"/>
      <c r="P634" s="1"/>
      <c r="Q634" s="1"/>
      <c r="R634" s="1"/>
      <c r="S634" s="1"/>
      <c r="T634" s="1"/>
    </row>
    <row r="635" spans="8:20">
      <c r="H635" s="1"/>
      <c r="I635" s="1"/>
      <c r="J635" s="1"/>
      <c r="K635" s="1"/>
      <c r="L635" s="1"/>
      <c r="M635" s="1"/>
      <c r="N635" s="1"/>
      <c r="O635" s="1"/>
      <c r="P635" s="1"/>
      <c r="Q635" s="1"/>
      <c r="R635" s="1"/>
      <c r="S635" s="1"/>
      <c r="T635" s="1"/>
    </row>
    <row r="636" spans="8:20">
      <c r="H636" s="1"/>
      <c r="I636" s="1"/>
      <c r="J636" s="1"/>
      <c r="K636" s="1"/>
      <c r="L636" s="1"/>
      <c r="M636" s="1"/>
      <c r="N636" s="1"/>
      <c r="O636" s="1"/>
      <c r="P636" s="1"/>
      <c r="Q636" s="1"/>
      <c r="R636" s="1"/>
      <c r="S636" s="1"/>
      <c r="T636" s="1"/>
    </row>
    <row r="637" spans="8:20">
      <c r="H637" s="1"/>
      <c r="I637" s="1"/>
      <c r="J637" s="1"/>
      <c r="K637" s="1"/>
      <c r="L637" s="1"/>
      <c r="M637" s="1"/>
      <c r="N637" s="1"/>
      <c r="O637" s="1"/>
      <c r="P637" s="1"/>
      <c r="Q637" s="1"/>
      <c r="R637" s="1"/>
      <c r="S637" s="1"/>
      <c r="T637" s="1"/>
    </row>
    <row r="638" spans="8:20">
      <c r="H638" s="1"/>
      <c r="I638" s="1"/>
      <c r="J638" s="1"/>
      <c r="K638" s="1"/>
      <c r="L638" s="1"/>
      <c r="M638" s="1"/>
      <c r="N638" s="1"/>
      <c r="O638" s="1"/>
      <c r="P638" s="1"/>
      <c r="Q638" s="1"/>
      <c r="R638" s="1"/>
      <c r="S638" s="1"/>
      <c r="T638" s="1"/>
    </row>
    <row r="639" spans="8:20">
      <c r="H639" s="1"/>
      <c r="I639" s="1"/>
      <c r="J639" s="1"/>
      <c r="K639" s="1"/>
      <c r="L639" s="1"/>
      <c r="M639" s="1"/>
      <c r="N639" s="1"/>
      <c r="O639" s="1"/>
      <c r="P639" s="1"/>
      <c r="Q639" s="1"/>
      <c r="R639" s="1"/>
      <c r="S639" s="1"/>
      <c r="T639" s="1"/>
    </row>
    <row r="640" spans="8:20">
      <c r="H640" s="1"/>
      <c r="I640" s="1"/>
      <c r="J640" s="1"/>
      <c r="K640" s="1"/>
      <c r="L640" s="1"/>
      <c r="M640" s="1"/>
      <c r="N640" s="1"/>
      <c r="O640" s="1"/>
      <c r="P640" s="1"/>
      <c r="Q640" s="1"/>
      <c r="R640" s="1"/>
      <c r="S640" s="1"/>
      <c r="T640" s="1"/>
    </row>
    <row r="641" spans="8:20">
      <c r="H641" s="1"/>
      <c r="I641" s="1"/>
      <c r="J641" s="1"/>
      <c r="K641" s="1"/>
      <c r="L641" s="1"/>
      <c r="M641" s="1"/>
      <c r="N641" s="1"/>
      <c r="O641" s="1"/>
      <c r="P641" s="1"/>
      <c r="Q641" s="1"/>
      <c r="R641" s="1"/>
      <c r="S641" s="1"/>
      <c r="T641" s="1"/>
    </row>
    <row r="642" spans="8:20">
      <c r="H642" s="1"/>
      <c r="I642" s="1"/>
      <c r="J642" s="1"/>
      <c r="K642" s="1"/>
      <c r="L642" s="1"/>
      <c r="M642" s="1"/>
      <c r="N642" s="1"/>
      <c r="O642" s="1"/>
      <c r="P642" s="1"/>
      <c r="Q642" s="1"/>
      <c r="R642" s="1"/>
      <c r="S642" s="1"/>
      <c r="T642" s="1"/>
    </row>
    <row r="643" spans="8:20">
      <c r="H643" s="1"/>
      <c r="I643" s="1"/>
      <c r="J643" s="1"/>
      <c r="K643" s="1"/>
      <c r="L643" s="1"/>
      <c r="M643" s="1"/>
      <c r="N643" s="1"/>
      <c r="O643" s="1"/>
      <c r="P643" s="1"/>
      <c r="Q643" s="1"/>
      <c r="R643" s="1"/>
      <c r="S643" s="1"/>
      <c r="T643" s="1"/>
    </row>
    <row r="644" spans="8:20">
      <c r="H644" s="1"/>
      <c r="I644" s="1"/>
      <c r="J644" s="1"/>
      <c r="K644" s="1"/>
      <c r="L644" s="1"/>
      <c r="M644" s="1"/>
      <c r="N644" s="1"/>
      <c r="O644" s="1"/>
      <c r="P644" s="1"/>
      <c r="Q644" s="1"/>
      <c r="R644" s="1"/>
      <c r="S644" s="1"/>
      <c r="T644" s="1"/>
    </row>
    <row r="645" spans="8:20">
      <c r="H645" s="1"/>
      <c r="I645" s="1"/>
      <c r="J645" s="1"/>
      <c r="K645" s="1"/>
      <c r="L645" s="1"/>
      <c r="M645" s="1"/>
      <c r="N645" s="1"/>
      <c r="O645" s="1"/>
      <c r="P645" s="1"/>
      <c r="Q645" s="1"/>
      <c r="R645" s="1"/>
      <c r="S645" s="1"/>
      <c r="T645" s="1"/>
    </row>
    <row r="646" spans="8:20">
      <c r="H646" s="1"/>
      <c r="I646" s="1"/>
      <c r="J646" s="1"/>
      <c r="K646" s="1"/>
      <c r="L646" s="1"/>
      <c r="M646" s="1"/>
      <c r="N646" s="1"/>
      <c r="O646" s="1"/>
      <c r="P646" s="1"/>
      <c r="Q646" s="1"/>
      <c r="R646" s="1"/>
      <c r="S646" s="1"/>
      <c r="T646" s="1"/>
    </row>
    <row r="647" spans="8:20">
      <c r="H647" s="1"/>
      <c r="I647" s="1"/>
      <c r="J647" s="1"/>
      <c r="K647" s="1"/>
      <c r="L647" s="1"/>
      <c r="M647" s="1"/>
      <c r="N647" s="1"/>
      <c r="O647" s="1"/>
      <c r="P647" s="1"/>
      <c r="Q647" s="1"/>
      <c r="R647" s="1"/>
      <c r="S647" s="1"/>
      <c r="T647" s="1"/>
    </row>
    <row r="648" spans="8:20">
      <c r="H648" s="1"/>
      <c r="I648" s="1"/>
      <c r="J648" s="1"/>
      <c r="K648" s="1"/>
      <c r="L648" s="1"/>
      <c r="M648" s="1"/>
      <c r="N648" s="1"/>
      <c r="O648" s="1"/>
      <c r="P648" s="1"/>
      <c r="Q648" s="1"/>
      <c r="R648" s="1"/>
      <c r="S648" s="1"/>
      <c r="T648" s="1"/>
    </row>
    <row r="649" spans="8:20">
      <c r="H649" s="1"/>
      <c r="I649" s="1"/>
      <c r="J649" s="1"/>
      <c r="K649" s="1"/>
      <c r="L649" s="1"/>
      <c r="M649" s="1"/>
      <c r="N649" s="1"/>
      <c r="O649" s="1"/>
      <c r="P649" s="1"/>
      <c r="Q649" s="1"/>
      <c r="R649" s="1"/>
      <c r="S649" s="1"/>
      <c r="T649" s="1"/>
    </row>
    <row r="650" spans="8:20">
      <c r="H650" s="1"/>
      <c r="I650" s="1"/>
      <c r="J650" s="1"/>
      <c r="K650" s="1"/>
      <c r="L650" s="1"/>
      <c r="M650" s="1"/>
      <c r="N650" s="1"/>
      <c r="O650" s="1"/>
      <c r="P650" s="1"/>
      <c r="Q650" s="1"/>
      <c r="R650" s="1"/>
      <c r="S650" s="1"/>
      <c r="T650" s="1"/>
    </row>
    <row r="651" spans="8:20">
      <c r="H651" s="1"/>
      <c r="I651" s="1"/>
      <c r="J651" s="1"/>
      <c r="K651" s="1"/>
      <c r="L651" s="1"/>
      <c r="M651" s="1"/>
      <c r="N651" s="1"/>
      <c r="O651" s="1"/>
      <c r="P651" s="1"/>
      <c r="Q651" s="1"/>
      <c r="R651" s="1"/>
      <c r="S651" s="1"/>
      <c r="T651" s="1"/>
    </row>
    <row r="652" spans="8:20">
      <c r="H652" s="1"/>
      <c r="I652" s="1"/>
      <c r="J652" s="1"/>
      <c r="K652" s="1"/>
      <c r="L652" s="1"/>
      <c r="M652" s="1"/>
      <c r="N652" s="1"/>
      <c r="O652" s="1"/>
      <c r="P652" s="1"/>
      <c r="Q652" s="1"/>
      <c r="R652" s="1"/>
      <c r="S652" s="1"/>
      <c r="T652" s="1"/>
    </row>
    <row r="653" spans="8:20">
      <c r="H653" s="1"/>
      <c r="I653" s="1"/>
      <c r="J653" s="1"/>
      <c r="K653" s="1"/>
      <c r="L653" s="1"/>
      <c r="M653" s="1"/>
      <c r="N653" s="1"/>
      <c r="O653" s="1"/>
      <c r="P653" s="1"/>
      <c r="Q653" s="1"/>
      <c r="R653" s="1"/>
      <c r="S653" s="1"/>
      <c r="T653" s="1"/>
    </row>
    <row r="654" spans="8:20">
      <c r="H654" s="1"/>
      <c r="I654" s="1"/>
      <c r="J654" s="1"/>
      <c r="K654" s="1"/>
      <c r="L654" s="1"/>
      <c r="M654" s="1"/>
      <c r="N654" s="1"/>
      <c r="O654" s="1"/>
      <c r="P654" s="1"/>
      <c r="Q654" s="1"/>
      <c r="R654" s="1"/>
      <c r="S654" s="1"/>
      <c r="T654" s="1"/>
    </row>
    <row r="655" spans="8:20">
      <c r="H655" s="1"/>
      <c r="I655" s="1"/>
      <c r="J655" s="1"/>
      <c r="K655" s="1"/>
      <c r="L655" s="1"/>
      <c r="M655" s="1"/>
      <c r="N655" s="1"/>
      <c r="O655" s="1"/>
      <c r="P655" s="1"/>
      <c r="Q655" s="1"/>
      <c r="R655" s="1"/>
      <c r="S655" s="1"/>
      <c r="T655" s="1"/>
    </row>
    <row r="656" spans="8:20">
      <c r="H656" s="1"/>
      <c r="I656" s="1"/>
      <c r="J656" s="1"/>
      <c r="K656" s="1"/>
      <c r="L656" s="1"/>
      <c r="M656" s="1"/>
      <c r="N656" s="1"/>
      <c r="O656" s="1"/>
      <c r="P656" s="1"/>
      <c r="Q656" s="1"/>
      <c r="R656" s="1"/>
      <c r="S656" s="1"/>
      <c r="T656" s="1"/>
    </row>
    <row r="657" spans="8:20">
      <c r="H657" s="1"/>
      <c r="I657" s="1"/>
      <c r="J657" s="1"/>
      <c r="K657" s="1"/>
      <c r="L657" s="1"/>
      <c r="M657" s="1"/>
      <c r="N657" s="1"/>
      <c r="O657" s="1"/>
      <c r="P657" s="1"/>
      <c r="Q657" s="1"/>
      <c r="R657" s="1"/>
      <c r="S657" s="1"/>
      <c r="T657" s="1"/>
    </row>
    <row r="658" spans="8:20">
      <c r="H658" s="1"/>
      <c r="I658" s="1"/>
      <c r="J658" s="1"/>
      <c r="K658" s="1"/>
      <c r="L658" s="1"/>
      <c r="M658" s="1"/>
      <c r="N658" s="1"/>
      <c r="O658" s="1"/>
      <c r="P658" s="1"/>
      <c r="Q658" s="1"/>
      <c r="R658" s="1"/>
      <c r="S658" s="1"/>
      <c r="T658" s="1"/>
    </row>
    <row r="659" spans="8:20">
      <c r="H659" s="1"/>
      <c r="I659" s="1"/>
      <c r="J659" s="1"/>
      <c r="K659" s="1"/>
      <c r="L659" s="1"/>
      <c r="M659" s="1"/>
      <c r="N659" s="1"/>
      <c r="O659" s="1"/>
      <c r="P659" s="1"/>
      <c r="Q659" s="1"/>
      <c r="R659" s="1"/>
      <c r="S659" s="1"/>
      <c r="T659" s="1"/>
    </row>
    <row r="660" spans="8:20">
      <c r="H660" s="1"/>
      <c r="I660" s="1"/>
      <c r="J660" s="1"/>
      <c r="K660" s="1"/>
      <c r="L660" s="1"/>
      <c r="M660" s="1"/>
      <c r="N660" s="1"/>
      <c r="O660" s="1"/>
      <c r="P660" s="1"/>
      <c r="Q660" s="1"/>
      <c r="R660" s="1"/>
      <c r="S660" s="1"/>
      <c r="T660" s="1"/>
    </row>
    <row r="661" spans="8:20">
      <c r="H661" s="1"/>
      <c r="I661" s="1"/>
      <c r="J661" s="1"/>
      <c r="K661" s="1"/>
      <c r="L661" s="1"/>
      <c r="M661" s="1"/>
      <c r="N661" s="1"/>
      <c r="O661" s="1"/>
      <c r="P661" s="1"/>
      <c r="Q661" s="1"/>
      <c r="R661" s="1"/>
      <c r="S661" s="1"/>
      <c r="T661" s="1"/>
    </row>
    <row r="662" spans="8:20">
      <c r="H662" s="1"/>
      <c r="I662" s="1"/>
      <c r="J662" s="1"/>
      <c r="K662" s="1"/>
      <c r="L662" s="1"/>
      <c r="M662" s="1"/>
      <c r="N662" s="1"/>
      <c r="O662" s="1"/>
      <c r="P662" s="1"/>
      <c r="Q662" s="1"/>
      <c r="R662" s="1"/>
      <c r="S662" s="1"/>
      <c r="T662" s="1"/>
    </row>
    <row r="663" spans="8:20">
      <c r="H663" s="1"/>
      <c r="I663" s="1"/>
      <c r="J663" s="1"/>
      <c r="K663" s="1"/>
      <c r="L663" s="1"/>
      <c r="M663" s="1"/>
      <c r="N663" s="1"/>
      <c r="O663" s="1"/>
      <c r="P663" s="1"/>
      <c r="Q663" s="1"/>
      <c r="R663" s="1"/>
      <c r="S663" s="1"/>
      <c r="T663" s="1"/>
    </row>
    <row r="664" spans="8:20">
      <c r="H664" s="1"/>
      <c r="I664" s="1"/>
      <c r="J664" s="1"/>
      <c r="K664" s="1"/>
      <c r="L664" s="1"/>
      <c r="M664" s="1"/>
      <c r="N664" s="1"/>
      <c r="O664" s="1"/>
      <c r="P664" s="1"/>
      <c r="Q664" s="1"/>
      <c r="R664" s="1"/>
      <c r="S664" s="1"/>
      <c r="T664" s="1"/>
    </row>
    <row r="665" spans="8:20">
      <c r="H665" s="1"/>
      <c r="I665" s="1"/>
      <c r="J665" s="1"/>
      <c r="K665" s="1"/>
      <c r="L665" s="1"/>
      <c r="M665" s="1"/>
      <c r="N665" s="1"/>
      <c r="O665" s="1"/>
      <c r="P665" s="1"/>
      <c r="Q665" s="1"/>
      <c r="R665" s="1"/>
      <c r="S665" s="1"/>
      <c r="T665" s="1"/>
    </row>
    <row r="666" spans="8:20">
      <c r="H666" s="1"/>
      <c r="I666" s="1"/>
      <c r="J666" s="1"/>
      <c r="K666" s="1"/>
      <c r="L666" s="1"/>
      <c r="M666" s="1"/>
      <c r="N666" s="1"/>
      <c r="O666" s="1"/>
      <c r="P666" s="1"/>
      <c r="Q666" s="1"/>
      <c r="R666" s="1"/>
      <c r="S666" s="1"/>
      <c r="T666" s="1"/>
    </row>
    <row r="667" spans="8:20">
      <c r="H667" s="1"/>
      <c r="I667" s="1"/>
      <c r="J667" s="1"/>
      <c r="K667" s="1"/>
      <c r="L667" s="1"/>
      <c r="M667" s="1"/>
      <c r="N667" s="1"/>
      <c r="O667" s="1"/>
      <c r="P667" s="1"/>
      <c r="Q667" s="1"/>
      <c r="R667" s="1"/>
      <c r="S667" s="1"/>
      <c r="T667" s="1"/>
    </row>
    <row r="668" spans="8:20">
      <c r="H668" s="1"/>
      <c r="I668" s="1"/>
      <c r="J668" s="1"/>
      <c r="K668" s="1"/>
      <c r="L668" s="1"/>
      <c r="M668" s="1"/>
      <c r="N668" s="1"/>
      <c r="O668" s="1"/>
      <c r="P668" s="1"/>
      <c r="Q668" s="1"/>
      <c r="R668" s="1"/>
      <c r="S668" s="1"/>
      <c r="T668" s="1"/>
    </row>
    <row r="669" spans="8:20">
      <c r="H669" s="1"/>
      <c r="I669" s="1"/>
      <c r="J669" s="1"/>
      <c r="K669" s="1"/>
      <c r="L669" s="1"/>
      <c r="M669" s="1"/>
      <c r="N669" s="1"/>
      <c r="O669" s="1"/>
      <c r="P669" s="1"/>
      <c r="Q669" s="1"/>
      <c r="R669" s="1"/>
      <c r="S669" s="1"/>
      <c r="T669" s="1"/>
    </row>
    <row r="670" spans="8:20">
      <c r="H670" s="1"/>
      <c r="I670" s="1"/>
      <c r="J670" s="1"/>
      <c r="K670" s="1"/>
      <c r="L670" s="1"/>
      <c r="M670" s="1"/>
      <c r="N670" s="1"/>
      <c r="O670" s="1"/>
      <c r="P670" s="1"/>
      <c r="Q670" s="1"/>
      <c r="R670" s="1"/>
      <c r="S670" s="1"/>
      <c r="T670" s="1"/>
    </row>
    <row r="671" spans="8:20">
      <c r="H671" s="1"/>
      <c r="I671" s="1"/>
      <c r="J671" s="1"/>
      <c r="K671" s="1"/>
      <c r="L671" s="1"/>
      <c r="M671" s="1"/>
      <c r="N671" s="1"/>
      <c r="O671" s="1"/>
      <c r="P671" s="1"/>
      <c r="Q671" s="1"/>
      <c r="R671" s="1"/>
      <c r="S671" s="1"/>
      <c r="T671" s="1"/>
    </row>
    <row r="672" spans="8:20">
      <c r="H672" s="1"/>
      <c r="I672" s="1"/>
      <c r="J672" s="1"/>
      <c r="K672" s="1"/>
      <c r="L672" s="1"/>
      <c r="M672" s="1"/>
      <c r="N672" s="1"/>
      <c r="O672" s="1"/>
      <c r="P672" s="1"/>
      <c r="Q672" s="1"/>
      <c r="R672" s="1"/>
      <c r="S672" s="1"/>
      <c r="T672" s="1"/>
    </row>
    <row r="673" spans="8:20">
      <c r="H673" s="1"/>
      <c r="I673" s="1"/>
      <c r="J673" s="1"/>
      <c r="K673" s="1"/>
      <c r="L673" s="1"/>
      <c r="M673" s="1"/>
      <c r="N673" s="1"/>
      <c r="O673" s="1"/>
      <c r="P673" s="1"/>
      <c r="Q673" s="1"/>
      <c r="R673" s="1"/>
      <c r="S673" s="1"/>
      <c r="T673" s="1"/>
    </row>
    <row r="674" spans="8:20">
      <c r="H674" s="1"/>
      <c r="I674" s="1"/>
      <c r="J674" s="1"/>
      <c r="K674" s="1"/>
      <c r="L674" s="1"/>
      <c r="M674" s="1"/>
      <c r="N674" s="1"/>
      <c r="O674" s="1"/>
      <c r="P674" s="1"/>
      <c r="Q674" s="1"/>
      <c r="R674" s="1"/>
      <c r="S674" s="1"/>
      <c r="T674" s="1"/>
    </row>
    <row r="675" spans="8:20">
      <c r="H675" s="1"/>
      <c r="I675" s="1"/>
      <c r="J675" s="1"/>
      <c r="K675" s="1"/>
      <c r="L675" s="1"/>
      <c r="M675" s="1"/>
      <c r="N675" s="1"/>
      <c r="O675" s="1"/>
      <c r="P675" s="1"/>
      <c r="Q675" s="1"/>
      <c r="R675" s="1"/>
      <c r="S675" s="1"/>
      <c r="T675" s="1"/>
    </row>
    <row r="676" spans="8:20">
      <c r="H676" s="1"/>
      <c r="I676" s="1"/>
      <c r="J676" s="1"/>
      <c r="K676" s="1"/>
      <c r="L676" s="1"/>
      <c r="M676" s="1"/>
      <c r="N676" s="1"/>
      <c r="O676" s="1"/>
      <c r="P676" s="1"/>
      <c r="Q676" s="1"/>
      <c r="R676" s="1"/>
      <c r="S676" s="1"/>
      <c r="T676" s="1"/>
    </row>
    <row r="677" spans="8:20">
      <c r="H677" s="1"/>
      <c r="I677" s="1"/>
      <c r="J677" s="1"/>
      <c r="K677" s="1"/>
      <c r="L677" s="1"/>
      <c r="M677" s="1"/>
      <c r="N677" s="1"/>
      <c r="O677" s="1"/>
      <c r="P677" s="1"/>
      <c r="Q677" s="1"/>
      <c r="R677" s="1"/>
      <c r="S677" s="1"/>
      <c r="T677" s="1"/>
    </row>
    <row r="678" spans="8:20">
      <c r="H678" s="1"/>
      <c r="I678" s="1"/>
      <c r="J678" s="1"/>
      <c r="K678" s="1"/>
      <c r="L678" s="1"/>
      <c r="M678" s="1"/>
      <c r="N678" s="1"/>
      <c r="O678" s="1"/>
      <c r="P678" s="1"/>
      <c r="Q678" s="1"/>
      <c r="R678" s="1"/>
      <c r="S678" s="1"/>
      <c r="T678" s="1"/>
    </row>
    <row r="679" spans="8:20">
      <c r="H679" s="1"/>
      <c r="I679" s="1"/>
      <c r="J679" s="1"/>
      <c r="K679" s="1"/>
      <c r="L679" s="1"/>
      <c r="M679" s="1"/>
      <c r="N679" s="1"/>
      <c r="O679" s="1"/>
      <c r="P679" s="1"/>
      <c r="Q679" s="1"/>
      <c r="R679" s="1"/>
      <c r="S679" s="1"/>
      <c r="T679" s="1"/>
    </row>
    <row r="680" spans="8:20">
      <c r="H680" s="1"/>
      <c r="I680" s="1"/>
      <c r="J680" s="1"/>
      <c r="K680" s="1"/>
      <c r="L680" s="1"/>
      <c r="M680" s="1"/>
      <c r="N680" s="1"/>
      <c r="O680" s="1"/>
      <c r="P680" s="1"/>
      <c r="Q680" s="1"/>
      <c r="R680" s="1"/>
      <c r="S680" s="1"/>
      <c r="T680" s="1"/>
    </row>
    <row r="681" spans="8:20">
      <c r="H681" s="1"/>
      <c r="I681" s="1"/>
      <c r="J681" s="1"/>
      <c r="K681" s="1"/>
      <c r="L681" s="1"/>
      <c r="M681" s="1"/>
      <c r="N681" s="1"/>
      <c r="O681" s="1"/>
      <c r="P681" s="1"/>
      <c r="Q681" s="1"/>
      <c r="R681" s="1"/>
      <c r="S681" s="1"/>
      <c r="T681" s="1"/>
    </row>
    <row r="682" spans="8:20">
      <c r="H682" s="1"/>
      <c r="I682" s="1"/>
      <c r="J682" s="1"/>
      <c r="K682" s="1"/>
      <c r="L682" s="1"/>
      <c r="M682" s="1"/>
      <c r="N682" s="1"/>
      <c r="O682" s="1"/>
      <c r="P682" s="1"/>
      <c r="Q682" s="1"/>
      <c r="R682" s="1"/>
      <c r="S682" s="1"/>
      <c r="T682" s="1"/>
    </row>
    <row r="683" spans="8:20">
      <c r="H683" s="1"/>
      <c r="I683" s="1"/>
      <c r="J683" s="1"/>
      <c r="K683" s="1"/>
      <c r="L683" s="1"/>
      <c r="M683" s="1"/>
      <c r="N683" s="1"/>
      <c r="O683" s="1"/>
      <c r="P683" s="1"/>
      <c r="Q683" s="1"/>
      <c r="R683" s="1"/>
      <c r="S683" s="1"/>
      <c r="T683" s="1"/>
    </row>
    <row r="684" spans="8:20">
      <c r="H684" s="1"/>
      <c r="I684" s="1"/>
      <c r="J684" s="1"/>
      <c r="K684" s="1"/>
      <c r="L684" s="1"/>
      <c r="M684" s="1"/>
      <c r="N684" s="1"/>
      <c r="O684" s="1"/>
      <c r="P684" s="1"/>
      <c r="Q684" s="1"/>
      <c r="R684" s="1"/>
      <c r="S684" s="1"/>
      <c r="T684" s="1"/>
    </row>
    <row r="685" spans="8:20">
      <c r="H685" s="1"/>
      <c r="I685" s="1"/>
      <c r="J685" s="1"/>
      <c r="K685" s="1"/>
      <c r="L685" s="1"/>
      <c r="M685" s="1"/>
      <c r="N685" s="1"/>
      <c r="O685" s="1"/>
      <c r="P685" s="1"/>
      <c r="Q685" s="1"/>
      <c r="R685" s="1"/>
      <c r="S685" s="1"/>
      <c r="T685" s="1"/>
    </row>
    <row r="686" spans="8:20">
      <c r="H686" s="1"/>
      <c r="I686" s="1"/>
      <c r="J686" s="1"/>
      <c r="K686" s="1"/>
      <c r="L686" s="1"/>
      <c r="M686" s="1"/>
      <c r="N686" s="1"/>
      <c r="O686" s="1"/>
      <c r="P686" s="1"/>
      <c r="Q686" s="1"/>
      <c r="R686" s="1"/>
      <c r="S686" s="1"/>
      <c r="T686" s="1"/>
    </row>
    <row r="687" spans="8:20">
      <c r="H687" s="1"/>
      <c r="I687" s="1"/>
      <c r="J687" s="1"/>
      <c r="K687" s="1"/>
      <c r="L687" s="1"/>
      <c r="M687" s="1"/>
      <c r="N687" s="1"/>
      <c r="O687" s="1"/>
      <c r="P687" s="1"/>
      <c r="Q687" s="1"/>
      <c r="R687" s="1"/>
      <c r="S687" s="1"/>
      <c r="T687" s="1"/>
    </row>
    <row r="688" spans="8:20">
      <c r="H688" s="1"/>
      <c r="I688" s="1"/>
      <c r="J688" s="1"/>
      <c r="K688" s="1"/>
      <c r="L688" s="1"/>
      <c r="M688" s="1"/>
      <c r="N688" s="1"/>
      <c r="O688" s="1"/>
      <c r="P688" s="1"/>
      <c r="Q688" s="1"/>
      <c r="R688" s="1"/>
      <c r="S688" s="1"/>
      <c r="T688" s="1"/>
    </row>
    <row r="689" spans="8:20">
      <c r="H689" s="1"/>
      <c r="I689" s="1"/>
      <c r="J689" s="1"/>
      <c r="K689" s="1"/>
      <c r="L689" s="1"/>
      <c r="M689" s="1"/>
      <c r="N689" s="1"/>
      <c r="O689" s="1"/>
      <c r="P689" s="1"/>
      <c r="Q689" s="1"/>
      <c r="R689" s="1"/>
      <c r="S689" s="1"/>
      <c r="T689" s="1"/>
    </row>
    <row r="690" spans="8:20">
      <c r="H690" s="1"/>
      <c r="I690" s="1"/>
      <c r="J690" s="1"/>
      <c r="K690" s="1"/>
      <c r="L690" s="1"/>
      <c r="M690" s="1"/>
      <c r="N690" s="1"/>
      <c r="O690" s="1"/>
      <c r="P690" s="1"/>
      <c r="Q690" s="1"/>
      <c r="R690" s="1"/>
      <c r="S690" s="1"/>
      <c r="T690" s="1"/>
    </row>
    <row r="691" spans="8:20">
      <c r="H691" s="1"/>
      <c r="I691" s="1"/>
      <c r="J691" s="1"/>
      <c r="K691" s="1"/>
      <c r="L691" s="1"/>
      <c r="M691" s="1"/>
      <c r="N691" s="1"/>
      <c r="O691" s="1"/>
      <c r="P691" s="1"/>
      <c r="Q691" s="1"/>
      <c r="R691" s="1"/>
      <c r="S691" s="1"/>
      <c r="T691" s="1"/>
    </row>
    <row r="692" spans="8:20">
      <c r="H692" s="1"/>
      <c r="I692" s="1"/>
      <c r="J692" s="1"/>
      <c r="K692" s="1"/>
      <c r="L692" s="1"/>
      <c r="M692" s="1"/>
      <c r="N692" s="1"/>
      <c r="O692" s="1"/>
      <c r="P692" s="1"/>
      <c r="Q692" s="1"/>
      <c r="R692" s="1"/>
      <c r="S692" s="1"/>
      <c r="T692" s="1"/>
    </row>
    <row r="693" spans="8:20">
      <c r="H693" s="1"/>
      <c r="I693" s="1"/>
      <c r="J693" s="1"/>
      <c r="K693" s="1"/>
      <c r="L693" s="1"/>
      <c r="M693" s="1"/>
      <c r="N693" s="1"/>
      <c r="O693" s="1"/>
      <c r="P693" s="1"/>
      <c r="Q693" s="1"/>
      <c r="R693" s="1"/>
      <c r="S693" s="1"/>
      <c r="T693" s="1"/>
    </row>
    <row r="694" spans="8:20">
      <c r="H694" s="1"/>
      <c r="I694" s="1"/>
      <c r="J694" s="1"/>
      <c r="K694" s="1"/>
      <c r="L694" s="1"/>
      <c r="M694" s="1"/>
      <c r="N694" s="1"/>
      <c r="O694" s="1"/>
      <c r="P694" s="1"/>
      <c r="Q694" s="1"/>
      <c r="R694" s="1"/>
      <c r="S694" s="1"/>
      <c r="T694" s="1"/>
    </row>
    <row r="695" spans="8:20">
      <c r="H695" s="1"/>
      <c r="I695" s="1"/>
      <c r="J695" s="1"/>
      <c r="K695" s="1"/>
      <c r="L695" s="1"/>
      <c r="M695" s="1"/>
      <c r="N695" s="1"/>
      <c r="O695" s="1"/>
      <c r="P695" s="1"/>
      <c r="Q695" s="1"/>
      <c r="R695" s="1"/>
      <c r="S695" s="1"/>
      <c r="T695" s="1"/>
    </row>
    <row r="696" spans="8:20">
      <c r="H696" s="1"/>
      <c r="I696" s="1"/>
      <c r="J696" s="1"/>
      <c r="K696" s="1"/>
      <c r="L696" s="1"/>
      <c r="M696" s="1"/>
      <c r="N696" s="1"/>
      <c r="O696" s="1"/>
      <c r="P696" s="1"/>
      <c r="Q696" s="1"/>
      <c r="R696" s="1"/>
      <c r="S696" s="1"/>
      <c r="T696" s="1"/>
    </row>
    <row r="697" spans="8:20">
      <c r="H697" s="1"/>
      <c r="I697" s="1"/>
      <c r="J697" s="1"/>
      <c r="K697" s="1"/>
      <c r="L697" s="1"/>
      <c r="M697" s="1"/>
      <c r="N697" s="1"/>
      <c r="O697" s="1"/>
      <c r="P697" s="1"/>
      <c r="Q697" s="1"/>
      <c r="R697" s="1"/>
      <c r="S697" s="1"/>
      <c r="T697" s="1"/>
    </row>
    <row r="698" spans="8:20">
      <c r="H698" s="1"/>
      <c r="I698" s="1"/>
      <c r="J698" s="1"/>
      <c r="K698" s="1"/>
      <c r="L698" s="1"/>
      <c r="M698" s="1"/>
      <c r="N698" s="1"/>
      <c r="O698" s="1"/>
      <c r="P698" s="1"/>
      <c r="Q698" s="1"/>
      <c r="R698" s="1"/>
      <c r="S698" s="1"/>
      <c r="T698" s="1"/>
    </row>
    <row r="699" spans="8:20">
      <c r="H699" s="1"/>
      <c r="I699" s="1"/>
      <c r="J699" s="1"/>
      <c r="K699" s="1"/>
      <c r="L699" s="1"/>
      <c r="M699" s="1"/>
      <c r="N699" s="1"/>
      <c r="O699" s="1"/>
      <c r="P699" s="1"/>
      <c r="Q699" s="1"/>
      <c r="R699" s="1"/>
      <c r="S699" s="1"/>
      <c r="T699" s="1"/>
    </row>
    <row r="700" spans="8:20">
      <c r="H700" s="1"/>
      <c r="I700" s="1"/>
      <c r="J700" s="1"/>
      <c r="K700" s="1"/>
      <c r="L700" s="1"/>
      <c r="M700" s="1"/>
      <c r="N700" s="1"/>
      <c r="O700" s="1"/>
      <c r="P700" s="1"/>
      <c r="Q700" s="1"/>
      <c r="R700" s="1"/>
      <c r="S700" s="1"/>
      <c r="T700" s="1"/>
    </row>
    <row r="701" spans="8:20">
      <c r="H701" s="1"/>
      <c r="I701" s="1"/>
      <c r="J701" s="1"/>
      <c r="K701" s="1"/>
      <c r="L701" s="1"/>
      <c r="M701" s="1"/>
      <c r="N701" s="1"/>
      <c r="O701" s="1"/>
      <c r="P701" s="1"/>
      <c r="Q701" s="1"/>
      <c r="R701" s="1"/>
      <c r="S701" s="1"/>
      <c r="T701" s="1"/>
    </row>
    <row r="702" spans="8:20">
      <c r="H702" s="1"/>
      <c r="I702" s="1"/>
      <c r="J702" s="1"/>
      <c r="K702" s="1"/>
      <c r="L702" s="1"/>
      <c r="M702" s="1"/>
      <c r="N702" s="1"/>
      <c r="O702" s="1"/>
      <c r="P702" s="1"/>
      <c r="Q702" s="1"/>
      <c r="R702" s="1"/>
      <c r="S702" s="1"/>
      <c r="T702" s="1"/>
    </row>
    <row r="703" spans="8:20">
      <c r="H703" s="1"/>
      <c r="I703" s="1"/>
      <c r="J703" s="1"/>
      <c r="K703" s="1"/>
      <c r="L703" s="1"/>
      <c r="M703" s="1"/>
      <c r="N703" s="1"/>
      <c r="O703" s="1"/>
      <c r="P703" s="1"/>
      <c r="Q703" s="1"/>
      <c r="R703" s="1"/>
      <c r="S703" s="1"/>
      <c r="T703" s="1"/>
    </row>
    <row r="704" spans="8:20">
      <c r="H704" s="1"/>
      <c r="I704" s="1"/>
      <c r="J704" s="1"/>
      <c r="K704" s="1"/>
      <c r="L704" s="1"/>
      <c r="M704" s="1"/>
      <c r="N704" s="1"/>
      <c r="O704" s="1"/>
      <c r="P704" s="1"/>
      <c r="Q704" s="1"/>
      <c r="R704" s="1"/>
      <c r="S704" s="1"/>
      <c r="T704" s="1"/>
    </row>
    <row r="705" spans="8:20">
      <c r="H705" s="1"/>
      <c r="I705" s="1"/>
      <c r="J705" s="1"/>
      <c r="K705" s="1"/>
      <c r="L705" s="1"/>
      <c r="M705" s="1"/>
      <c r="N705" s="1"/>
      <c r="O705" s="1"/>
      <c r="P705" s="1"/>
      <c r="Q705" s="1"/>
      <c r="R705" s="1"/>
      <c r="S705" s="1"/>
      <c r="T705" s="1"/>
    </row>
    <row r="706" spans="8:20">
      <c r="H706" s="1"/>
      <c r="I706" s="1"/>
      <c r="J706" s="1"/>
      <c r="K706" s="1"/>
      <c r="L706" s="1"/>
      <c r="M706" s="1"/>
      <c r="N706" s="1"/>
      <c r="O706" s="1"/>
      <c r="P706" s="1"/>
      <c r="Q706" s="1"/>
      <c r="R706" s="1"/>
      <c r="S706" s="1"/>
      <c r="T706" s="1"/>
    </row>
    <row r="707" spans="8:20">
      <c r="H707" s="1"/>
      <c r="I707" s="1"/>
      <c r="J707" s="1"/>
      <c r="K707" s="1"/>
      <c r="L707" s="1"/>
      <c r="M707" s="1"/>
      <c r="N707" s="1"/>
      <c r="O707" s="1"/>
      <c r="P707" s="1"/>
      <c r="Q707" s="1"/>
      <c r="R707" s="1"/>
      <c r="S707" s="1"/>
      <c r="T707" s="1"/>
    </row>
    <row r="708" spans="8:20">
      <c r="H708" s="1"/>
      <c r="I708" s="1"/>
      <c r="J708" s="1"/>
      <c r="K708" s="1"/>
      <c r="L708" s="1"/>
      <c r="M708" s="1"/>
      <c r="N708" s="1"/>
      <c r="O708" s="1"/>
      <c r="P708" s="1"/>
      <c r="Q708" s="1"/>
      <c r="R708" s="1"/>
      <c r="S708" s="1"/>
      <c r="T708" s="1"/>
    </row>
    <row r="709" spans="8:20">
      <c r="H709" s="1"/>
      <c r="I709" s="1"/>
      <c r="J709" s="1"/>
      <c r="K709" s="1"/>
      <c r="L709" s="1"/>
      <c r="M709" s="1"/>
      <c r="N709" s="1"/>
      <c r="O709" s="1"/>
      <c r="P709" s="1"/>
      <c r="Q709" s="1"/>
      <c r="R709" s="1"/>
      <c r="S709" s="1"/>
      <c r="T709" s="1"/>
    </row>
    <row r="710" spans="8:20">
      <c r="H710" s="1"/>
      <c r="I710" s="1"/>
      <c r="J710" s="1"/>
      <c r="K710" s="1"/>
      <c r="L710" s="1"/>
      <c r="M710" s="1"/>
      <c r="N710" s="1"/>
      <c r="O710" s="1"/>
      <c r="P710" s="1"/>
      <c r="Q710" s="1"/>
      <c r="R710" s="1"/>
      <c r="S710" s="1"/>
      <c r="T710" s="1"/>
    </row>
    <row r="711" spans="8:20">
      <c r="H711" s="1"/>
      <c r="I711" s="1"/>
      <c r="J711" s="1"/>
      <c r="K711" s="1"/>
      <c r="L711" s="1"/>
      <c r="M711" s="1"/>
      <c r="N711" s="1"/>
      <c r="O711" s="1"/>
      <c r="P711" s="1"/>
      <c r="Q711" s="1"/>
      <c r="R711" s="1"/>
      <c r="S711" s="1"/>
      <c r="T711" s="1"/>
    </row>
    <row r="712" spans="8:20">
      <c r="H712" s="1"/>
      <c r="I712" s="1"/>
      <c r="J712" s="1"/>
      <c r="K712" s="1"/>
      <c r="L712" s="1"/>
      <c r="M712" s="1"/>
      <c r="N712" s="1"/>
      <c r="O712" s="1"/>
      <c r="P712" s="1"/>
      <c r="Q712" s="1"/>
      <c r="R712" s="1"/>
      <c r="S712" s="1"/>
      <c r="T712" s="1"/>
    </row>
    <row r="713" spans="8:20">
      <c r="H713" s="1"/>
      <c r="I713" s="1"/>
      <c r="J713" s="1"/>
      <c r="K713" s="1"/>
      <c r="L713" s="1"/>
      <c r="M713" s="1"/>
      <c r="N713" s="1"/>
      <c r="O713" s="1"/>
      <c r="P713" s="1"/>
      <c r="Q713" s="1"/>
      <c r="R713" s="1"/>
      <c r="S713" s="1"/>
      <c r="T713" s="1"/>
    </row>
    <row r="714" spans="8:20">
      <c r="H714" s="1"/>
      <c r="I714" s="1"/>
      <c r="J714" s="1"/>
      <c r="K714" s="1"/>
      <c r="L714" s="1"/>
      <c r="M714" s="1"/>
      <c r="N714" s="1"/>
      <c r="O714" s="1"/>
      <c r="P714" s="1"/>
      <c r="Q714" s="1"/>
      <c r="R714" s="1"/>
      <c r="S714" s="1"/>
      <c r="T714" s="1"/>
    </row>
    <row r="715" spans="8:20">
      <c r="H715" s="1"/>
      <c r="I715" s="1"/>
      <c r="J715" s="1"/>
      <c r="K715" s="1"/>
      <c r="L715" s="1"/>
      <c r="M715" s="1"/>
      <c r="N715" s="1"/>
      <c r="O715" s="1"/>
      <c r="P715" s="1"/>
      <c r="Q715" s="1"/>
      <c r="R715" s="1"/>
      <c r="S715" s="1"/>
      <c r="T715" s="1"/>
    </row>
    <row r="716" spans="8:20">
      <c r="H716" s="1"/>
      <c r="I716" s="1"/>
      <c r="J716" s="1"/>
      <c r="K716" s="1"/>
      <c r="L716" s="1"/>
      <c r="M716" s="1"/>
      <c r="N716" s="1"/>
      <c r="O716" s="1"/>
      <c r="P716" s="1"/>
      <c r="Q716" s="1"/>
      <c r="R716" s="1"/>
      <c r="S716" s="1"/>
      <c r="T716" s="1"/>
    </row>
    <row r="717" spans="8:20">
      <c r="H717" s="1"/>
      <c r="I717" s="1"/>
      <c r="J717" s="1"/>
      <c r="K717" s="1"/>
      <c r="L717" s="1"/>
      <c r="M717" s="1"/>
      <c r="N717" s="1"/>
      <c r="O717" s="1"/>
      <c r="P717" s="1"/>
      <c r="Q717" s="1"/>
      <c r="R717" s="1"/>
      <c r="S717" s="1"/>
      <c r="T717" s="1"/>
    </row>
    <row r="718" spans="8:20">
      <c r="H718" s="1"/>
      <c r="I718" s="1"/>
      <c r="J718" s="1"/>
      <c r="K718" s="1"/>
      <c r="L718" s="1"/>
      <c r="M718" s="1"/>
      <c r="N718" s="1"/>
      <c r="O718" s="1"/>
      <c r="P718" s="1"/>
      <c r="Q718" s="1"/>
      <c r="R718" s="1"/>
      <c r="S718" s="1"/>
      <c r="T718" s="1"/>
    </row>
    <row r="719" spans="8:20">
      <c r="H719" s="1"/>
      <c r="I719" s="1"/>
      <c r="J719" s="1"/>
      <c r="K719" s="1"/>
      <c r="L719" s="1"/>
      <c r="M719" s="1"/>
      <c r="N719" s="1"/>
      <c r="O719" s="1"/>
      <c r="P719" s="1"/>
      <c r="Q719" s="1"/>
      <c r="R719" s="1"/>
      <c r="S719" s="1"/>
      <c r="T719" s="1"/>
    </row>
    <row r="720" spans="8:20">
      <c r="H720" s="1"/>
      <c r="I720" s="1"/>
      <c r="J720" s="1"/>
      <c r="K720" s="1"/>
      <c r="L720" s="1"/>
      <c r="M720" s="1"/>
      <c r="N720" s="1"/>
      <c r="O720" s="1"/>
      <c r="P720" s="1"/>
      <c r="Q720" s="1"/>
      <c r="R720" s="1"/>
      <c r="S720" s="1"/>
      <c r="T720" s="1"/>
    </row>
    <row r="721" spans="8:20">
      <c r="H721" s="1"/>
      <c r="I721" s="1"/>
      <c r="J721" s="1"/>
      <c r="K721" s="1"/>
      <c r="L721" s="1"/>
      <c r="M721" s="1"/>
      <c r="N721" s="1"/>
      <c r="O721" s="1"/>
      <c r="P721" s="1"/>
      <c r="Q721" s="1"/>
      <c r="R721" s="1"/>
      <c r="S721" s="1"/>
      <c r="T721" s="1"/>
    </row>
    <row r="722" spans="8:20">
      <c r="H722" s="1"/>
      <c r="I722" s="1"/>
      <c r="J722" s="1"/>
      <c r="K722" s="1"/>
      <c r="L722" s="1"/>
      <c r="M722" s="1"/>
      <c r="N722" s="1"/>
      <c r="O722" s="1"/>
      <c r="P722" s="1"/>
    </row>
    <row r="723" spans="8:20">
      <c r="H723" s="1"/>
      <c r="I723" s="1"/>
      <c r="J723" s="1"/>
      <c r="K723" s="1"/>
      <c r="L723" s="1"/>
      <c r="M723" s="1"/>
      <c r="N723" s="1"/>
      <c r="O723" s="1"/>
      <c r="P723" s="1"/>
    </row>
    <row r="724" spans="8:20">
      <c r="H724" s="1"/>
      <c r="I724" s="1"/>
      <c r="J724" s="1"/>
      <c r="K724" s="1"/>
      <c r="L724" s="1"/>
      <c r="M724" s="1"/>
      <c r="N724" s="1"/>
      <c r="O724" s="1"/>
      <c r="P724" s="1"/>
    </row>
    <row r="725" spans="8:20">
      <c r="H725" s="1"/>
      <c r="I725" s="1"/>
      <c r="J725" s="1"/>
      <c r="K725" s="1"/>
      <c r="L725" s="1"/>
      <c r="M725" s="1"/>
      <c r="N725" s="1"/>
      <c r="O725" s="1"/>
      <c r="P725" s="1"/>
    </row>
    <row r="726" spans="8:20">
      <c r="H726" s="1"/>
      <c r="I726" s="1"/>
      <c r="J726" s="1"/>
      <c r="K726" s="1"/>
      <c r="L726" s="1"/>
      <c r="M726" s="1"/>
      <c r="N726" s="1"/>
      <c r="O726" s="1"/>
      <c r="P726" s="1"/>
    </row>
    <row r="727" spans="8:20">
      <c r="H727" s="1"/>
      <c r="I727" s="1"/>
      <c r="J727" s="1"/>
      <c r="K727" s="1"/>
      <c r="L727" s="1"/>
      <c r="M727" s="1"/>
      <c r="N727" s="1"/>
      <c r="O727" s="1"/>
      <c r="P727" s="1"/>
    </row>
    <row r="728" spans="8:20">
      <c r="H728" s="1"/>
      <c r="I728" s="1"/>
      <c r="J728" s="1"/>
      <c r="K728" s="1"/>
      <c r="L728" s="1"/>
      <c r="M728" s="1"/>
      <c r="N728" s="1"/>
      <c r="O728" s="1"/>
      <c r="P728" s="1"/>
    </row>
    <row r="729" spans="8:20">
      <c r="H729" s="1"/>
      <c r="I729" s="1"/>
      <c r="J729" s="1"/>
      <c r="K729" s="1"/>
      <c r="L729" s="1"/>
      <c r="M729" s="1"/>
      <c r="N729" s="1"/>
      <c r="O729" s="1"/>
      <c r="P729" s="1"/>
    </row>
    <row r="730" spans="8:20">
      <c r="H730" s="1"/>
      <c r="I730" s="1"/>
      <c r="J730" s="1"/>
      <c r="K730" s="1"/>
      <c r="L730" s="1"/>
      <c r="M730" s="1"/>
      <c r="N730" s="1"/>
      <c r="O730" s="1"/>
      <c r="P730" s="1"/>
    </row>
    <row r="731" spans="8:20">
      <c r="H731" s="1"/>
      <c r="I731" s="1"/>
      <c r="J731" s="1"/>
      <c r="K731" s="1"/>
      <c r="L731" s="1"/>
      <c r="M731" s="1"/>
      <c r="N731" s="1"/>
      <c r="O731" s="1"/>
      <c r="P731" s="1"/>
    </row>
    <row r="732" spans="8:20">
      <c r="H732" s="1"/>
      <c r="I732" s="1"/>
      <c r="J732" s="1"/>
      <c r="K732" s="1"/>
      <c r="L732" s="1"/>
      <c r="M732" s="1"/>
      <c r="N732" s="1"/>
      <c r="O732" s="1"/>
      <c r="P732" s="1"/>
    </row>
    <row r="733" spans="8:20">
      <c r="H733" s="1"/>
      <c r="I733" s="1"/>
      <c r="J733" s="1"/>
      <c r="K733" s="1"/>
      <c r="L733" s="1"/>
      <c r="M733" s="1"/>
      <c r="N733" s="1"/>
      <c r="O733" s="1"/>
      <c r="P733" s="1"/>
    </row>
    <row r="734" spans="8:20">
      <c r="H734" s="1"/>
      <c r="I734" s="1"/>
      <c r="J734" s="1"/>
      <c r="K734" s="1"/>
      <c r="L734" s="1"/>
      <c r="M734" s="1"/>
      <c r="N734" s="1"/>
      <c r="O734" s="1"/>
      <c r="P734" s="1"/>
    </row>
    <row r="735" spans="8:20">
      <c r="H735" s="1"/>
      <c r="I735" s="1"/>
      <c r="J735" s="1"/>
      <c r="K735" s="1"/>
      <c r="L735" s="1"/>
      <c r="M735" s="1"/>
      <c r="N735" s="1"/>
      <c r="O735" s="1"/>
      <c r="P735" s="1"/>
    </row>
    <row r="736" spans="8:20">
      <c r="H736" s="1"/>
      <c r="I736" s="1"/>
      <c r="J736" s="1"/>
      <c r="K736" s="1"/>
      <c r="L736" s="1"/>
      <c r="M736" s="1"/>
      <c r="N736" s="1"/>
      <c r="O736" s="1"/>
      <c r="P736" s="1"/>
    </row>
    <row r="737" spans="8:16">
      <c r="H737" s="1"/>
      <c r="I737" s="1"/>
      <c r="J737" s="1"/>
      <c r="K737" s="1"/>
      <c r="L737" s="1"/>
      <c r="M737" s="1"/>
      <c r="N737" s="1"/>
      <c r="O737" s="1"/>
      <c r="P737" s="1"/>
    </row>
    <row r="738" spans="8:16">
      <c r="H738" s="1"/>
      <c r="I738" s="1"/>
      <c r="J738" s="1"/>
      <c r="K738" s="1"/>
      <c r="L738" s="1"/>
      <c r="M738" s="1"/>
      <c r="N738" s="1"/>
      <c r="O738" s="1"/>
      <c r="P738" s="1"/>
    </row>
  </sheetData>
  <sheetProtection sheet="1" objects="1" scenarios="1"/>
  <conditionalFormatting sqref="D13">
    <cfRule type="expression" dxfId="25" priority="23">
      <formula>$D$13&lt;85%</formula>
    </cfRule>
  </conditionalFormatting>
  <conditionalFormatting sqref="D14">
    <cfRule type="expression" dxfId="24" priority="22">
      <formula>$D$14&lt;85%</formula>
    </cfRule>
  </conditionalFormatting>
  <conditionalFormatting sqref="D15">
    <cfRule type="expression" dxfId="23" priority="21">
      <formula>$D$15&lt;85%</formula>
    </cfRule>
  </conditionalFormatting>
  <conditionalFormatting sqref="D16">
    <cfRule type="expression" dxfId="22" priority="20">
      <formula>$D$16&lt;85%</formula>
    </cfRule>
  </conditionalFormatting>
  <conditionalFormatting sqref="D18">
    <cfRule type="containsText" dxfId="21" priority="16" operator="containsText" text="Diamond">
      <formula>NOT(ISERROR(SEARCH("Diamond",D18)))</formula>
    </cfRule>
    <cfRule type="containsText" dxfId="20" priority="17" operator="containsText" text="Platinum">
      <formula>NOT(ISERROR(SEARCH("Platinum",D18)))</formula>
    </cfRule>
    <cfRule type="containsText" dxfId="19" priority="18" operator="containsText" text="Gold">
      <formula>NOT(ISERROR(SEARCH("Gold",D18)))</formula>
    </cfRule>
    <cfRule type="containsText" dxfId="18" priority="19" operator="containsText" text="No award">
      <formula>NOT(ISERROR(SEARCH("No award",D18)))</formula>
    </cfRule>
  </conditionalFormatting>
  <conditionalFormatting sqref="D12">
    <cfRule type="expression" dxfId="17" priority="15">
      <formula>$D$12&gt;30</formula>
    </cfRule>
  </conditionalFormatting>
  <conditionalFormatting sqref="E12:E16">
    <cfRule type="containsText" dxfId="16" priority="11" operator="containsText" text="Gold">
      <formula>NOT(ISERROR(SEARCH("Gold",E12)))</formula>
    </cfRule>
    <cfRule type="containsText" dxfId="15" priority="12" operator="containsText" text="Platinum">
      <formula>NOT(ISERROR(SEARCH("Platinum",E12)))</formula>
    </cfRule>
    <cfRule type="containsText" dxfId="14" priority="13" operator="containsText" text="Diamond">
      <formula>NOT(ISERROR(SEARCH("Diamond",E12)))</formula>
    </cfRule>
    <cfRule type="containsText" dxfId="13" priority="14" operator="containsText" text="No award">
      <formula>NOT(ISERROR(SEARCH("No award",E12)))</formula>
    </cfRule>
  </conditionalFormatting>
  <conditionalFormatting sqref="D21:D503">
    <cfRule type="cellIs" dxfId="12" priority="1" stopIfTrue="1" operator="equal">
      <formula>""</formula>
    </cfRule>
    <cfRule type="cellIs" dxfId="11" priority="2" operator="lessThan">
      <formula>1</formula>
    </cfRule>
    <cfRule type="cellIs" dxfId="10" priority="8" operator="greaterThan">
      <formula>179</formula>
    </cfRule>
  </conditionalFormatting>
  <conditionalFormatting sqref="E21:H503">
    <cfRule type="containsText" dxfId="9" priority="6" operator="containsText" text="No">
      <formula>NOT(ISERROR(SEARCH("No",E21)))</formula>
    </cfRule>
  </conditionalFormatting>
  <conditionalFormatting sqref="C21:C503">
    <cfRule type="cellIs" dxfId="8" priority="3" stopIfTrue="1" operator="lessThan">
      <formula>1</formula>
    </cfRule>
    <cfRule type="cellIs" dxfId="7" priority="4" operator="greaterThan">
      <formula>29</formula>
    </cfRule>
  </conditionalFormatting>
  <printOptions horizontalCentered="1"/>
  <pageMargins left="0.7" right="0.7" top="0.75" bottom="0.75" header="0.3" footer="0.3"/>
  <pageSetup paperSize="9" scale="2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Q333"/>
  <sheetViews>
    <sheetView showRowColHeaders="0" zoomScale="80" zoomScaleNormal="80" workbookViewId="0">
      <selection activeCell="J59" sqref="J59"/>
    </sheetView>
  </sheetViews>
  <sheetFormatPr defaultColWidth="10.875" defaultRowHeight="15.75"/>
  <cols>
    <col min="1" max="1" width="5.625" style="1" customWidth="1"/>
    <col min="2" max="2" width="16.75" bestFit="1" customWidth="1"/>
    <col min="3" max="3" width="36.75" bestFit="1" customWidth="1"/>
    <col min="4" max="4" width="36.625" customWidth="1"/>
    <col min="5" max="5" width="11.375" bestFit="1" customWidth="1"/>
    <col min="6" max="6" width="36.75" bestFit="1" customWidth="1"/>
    <col min="7" max="7" width="5.625" style="1" customWidth="1"/>
    <col min="8" max="17" width="10.875" style="1"/>
  </cols>
  <sheetData>
    <row r="1" spans="1:8" s="1" customFormat="1" ht="21.6" customHeight="1"/>
    <row r="2" spans="1:8" s="1" customFormat="1" ht="29.1" customHeight="1">
      <c r="B2" s="98" t="s">
        <v>47</v>
      </c>
      <c r="C2" s="98"/>
      <c r="D2" s="98"/>
      <c r="E2" s="98"/>
      <c r="F2" s="98"/>
    </row>
    <row r="3" spans="1:8" s="1" customFormat="1" ht="78" customHeight="1">
      <c r="A3" s="97" t="s">
        <v>39</v>
      </c>
      <c r="B3" s="97"/>
      <c r="C3" s="97"/>
      <c r="D3" s="97"/>
      <c r="E3" s="97"/>
      <c r="F3" s="97"/>
      <c r="G3" s="97"/>
    </row>
    <row r="4" spans="1:8" s="1" customFormat="1" ht="15.95" customHeight="1">
      <c r="B4" s="19"/>
    </row>
    <row r="5" spans="1:8" s="1" customFormat="1" ht="15.95" customHeight="1">
      <c r="B5" s="19"/>
    </row>
    <row r="6" spans="1:8" s="1" customFormat="1" ht="26.25">
      <c r="A6" s="100" t="s">
        <v>8</v>
      </c>
      <c r="B6" s="100"/>
      <c r="C6" s="100"/>
      <c r="D6" s="100"/>
      <c r="E6" s="100"/>
      <c r="F6" s="100"/>
      <c r="G6" s="100"/>
    </row>
    <row r="7" spans="1:8" s="1" customFormat="1" ht="15.95" customHeight="1">
      <c r="B7" s="102" t="s">
        <v>46</v>
      </c>
      <c r="C7" s="102"/>
      <c r="D7" s="102"/>
      <c r="E7" s="102"/>
      <c r="F7" s="102"/>
      <c r="G7" s="102"/>
      <c r="H7" s="51"/>
    </row>
    <row r="8" spans="1:8" s="1" customFormat="1" ht="15.95" customHeight="1">
      <c r="B8" s="103" t="s">
        <v>33</v>
      </c>
      <c r="C8" s="103"/>
      <c r="D8" s="103"/>
      <c r="E8" s="103"/>
      <c r="F8" s="103"/>
      <c r="G8" s="103"/>
      <c r="H8" s="52"/>
    </row>
    <row r="9" spans="1:8" s="1" customFormat="1" ht="15.95" customHeight="1">
      <c r="B9" s="20"/>
    </row>
    <row r="10" spans="1:8" s="1" customFormat="1" ht="15.95" customHeight="1">
      <c r="B10" s="20"/>
    </row>
    <row r="11" spans="1:8" s="1" customFormat="1" ht="15.95" customHeight="1">
      <c r="B11" s="20"/>
    </row>
    <row r="12" spans="1:8" s="1" customFormat="1" ht="15.95" customHeight="1">
      <c r="B12" s="20"/>
    </row>
    <row r="13" spans="1:8" s="1" customFormat="1" ht="15.95" customHeight="1">
      <c r="B13" s="20"/>
    </row>
    <row r="14" spans="1:8" s="1" customFormat="1" ht="15.95" customHeight="1">
      <c r="B14" s="20"/>
    </row>
    <row r="15" spans="1:8" s="1" customFormat="1" ht="15.95" customHeight="1">
      <c r="B15" s="20"/>
    </row>
    <row r="16" spans="1:8" s="1" customFormat="1" ht="15.95" customHeight="1">
      <c r="B16" s="20"/>
    </row>
    <row r="17" spans="1:8" s="1" customFormat="1" ht="15.95" customHeight="1">
      <c r="B17" s="20"/>
    </row>
    <row r="18" spans="1:8" s="1" customFormat="1" ht="15.95" customHeight="1">
      <c r="B18" s="20"/>
    </row>
    <row r="19" spans="1:8" s="1" customFormat="1" ht="15.95" customHeight="1">
      <c r="B19" s="20"/>
    </row>
    <row r="20" spans="1:8" s="1" customFormat="1" ht="15.95" customHeight="1">
      <c r="B20" s="20"/>
    </row>
    <row r="21" spans="1:8" s="1" customFormat="1" ht="15.95" customHeight="1">
      <c r="B21" s="20"/>
    </row>
    <row r="22" spans="1:8" s="1" customFormat="1" ht="15.95" customHeight="1">
      <c r="B22" s="20"/>
    </row>
    <row r="23" spans="1:8" s="1" customFormat="1" ht="15.95" customHeight="1">
      <c r="B23" s="20"/>
    </row>
    <row r="24" spans="1:8" s="1" customFormat="1" ht="15.95" customHeight="1">
      <c r="B24" s="20"/>
    </row>
    <row r="25" spans="1:8" s="1" customFormat="1" ht="15.95" customHeight="1">
      <c r="B25" s="20"/>
    </row>
    <row r="26" spans="1:8" ht="15.95" customHeight="1">
      <c r="B26" s="20"/>
      <c r="C26" s="22" t="s">
        <v>34</v>
      </c>
      <c r="D26" s="22" t="s">
        <v>37</v>
      </c>
      <c r="E26" s="22" t="s">
        <v>36</v>
      </c>
      <c r="F26" s="1"/>
    </row>
    <row r="27" spans="1:8" ht="15.95" customHeight="1">
      <c r="B27" s="20"/>
      <c r="C27" s="23" t="s">
        <v>35</v>
      </c>
      <c r="D27" s="23" t="s">
        <v>35</v>
      </c>
      <c r="E27" s="23" t="s">
        <v>35</v>
      </c>
      <c r="F27" s="1"/>
    </row>
    <row r="28" spans="1:8" ht="15.95" customHeight="1">
      <c r="B28" s="20"/>
      <c r="C28" s="24">
        <f>MIN(Calculations!B3:B500)</f>
        <v>0</v>
      </c>
      <c r="D28" s="24" t="e">
        <f>MEDIAN(Calculations!B3:B500)</f>
        <v>#NUM!</v>
      </c>
      <c r="E28" s="24">
        <f>MAX(Calculations!B3:B500)</f>
        <v>0</v>
      </c>
      <c r="F28" s="1"/>
    </row>
    <row r="29" spans="1:8" ht="15.95" customHeight="1">
      <c r="B29" s="20"/>
      <c r="C29" s="21"/>
      <c r="D29" s="21"/>
      <c r="E29" s="21"/>
      <c r="F29" s="1"/>
    </row>
    <row r="30" spans="1:8" ht="15.95" customHeight="1">
      <c r="B30" s="20"/>
      <c r="C30" s="1"/>
      <c r="D30" s="1"/>
      <c r="E30" s="1"/>
      <c r="F30" s="1"/>
    </row>
    <row r="31" spans="1:8" s="1" customFormat="1" ht="26.25">
      <c r="A31" s="100" t="s">
        <v>77</v>
      </c>
      <c r="B31" s="100"/>
      <c r="C31" s="100"/>
      <c r="D31" s="100"/>
      <c r="E31" s="100"/>
      <c r="F31" s="100"/>
      <c r="G31" s="100"/>
    </row>
    <row r="32" spans="1:8" s="1" customFormat="1" ht="15.95" customHeight="1">
      <c r="B32" s="102" t="s">
        <v>78</v>
      </c>
      <c r="C32" s="102"/>
      <c r="D32" s="102"/>
      <c r="E32" s="102"/>
      <c r="F32" s="102"/>
      <c r="G32" s="102"/>
      <c r="H32" s="51"/>
    </row>
    <row r="33" spans="2:8" s="1" customFormat="1" ht="15.95" customHeight="1">
      <c r="B33" s="103" t="s">
        <v>33</v>
      </c>
      <c r="C33" s="103"/>
      <c r="D33" s="103"/>
      <c r="E33" s="103"/>
      <c r="F33" s="103"/>
      <c r="G33" s="103"/>
      <c r="H33" s="52"/>
    </row>
    <row r="34" spans="2:8" s="1" customFormat="1" ht="15.95" customHeight="1">
      <c r="B34" s="20"/>
    </row>
    <row r="35" spans="2:8" s="1" customFormat="1" ht="15.95" customHeight="1">
      <c r="B35" s="20"/>
    </row>
    <row r="36" spans="2:8" s="1" customFormat="1" ht="15.95" customHeight="1">
      <c r="B36" s="20"/>
    </row>
    <row r="37" spans="2:8" s="1" customFormat="1" ht="15.95" customHeight="1">
      <c r="B37" s="20"/>
    </row>
    <row r="38" spans="2:8" s="1" customFormat="1" ht="15.95" customHeight="1">
      <c r="B38" s="20"/>
    </row>
    <row r="39" spans="2:8" s="1" customFormat="1" ht="15.95" customHeight="1">
      <c r="B39" s="20"/>
    </row>
    <row r="40" spans="2:8" s="1" customFormat="1" ht="15.95" customHeight="1">
      <c r="B40" s="20"/>
    </row>
    <row r="41" spans="2:8" s="1" customFormat="1" ht="15.95" customHeight="1">
      <c r="B41" s="20"/>
    </row>
    <row r="42" spans="2:8" s="1" customFormat="1" ht="15.95" customHeight="1">
      <c r="B42" s="20"/>
    </row>
    <row r="43" spans="2:8" s="1" customFormat="1" ht="15.95" customHeight="1">
      <c r="B43" s="20"/>
    </row>
    <row r="44" spans="2:8" s="1" customFormat="1" ht="15.95" customHeight="1">
      <c r="B44" s="20"/>
    </row>
    <row r="45" spans="2:8" s="1" customFormat="1" ht="15.95" customHeight="1">
      <c r="B45" s="20"/>
    </row>
    <row r="46" spans="2:8" s="1" customFormat="1" ht="15.95" customHeight="1">
      <c r="B46" s="20"/>
    </row>
    <row r="47" spans="2:8" s="1" customFormat="1" ht="15.95" customHeight="1">
      <c r="B47" s="20"/>
    </row>
    <row r="48" spans="2:8" s="1" customFormat="1" ht="15.95" customHeight="1">
      <c r="B48" s="20"/>
    </row>
    <row r="49" spans="1:17" s="1" customFormat="1" ht="15.95" customHeight="1">
      <c r="B49" s="20"/>
    </row>
    <row r="50" spans="1:17" s="1" customFormat="1" ht="15.95" customHeight="1">
      <c r="B50" s="20"/>
    </row>
    <row r="51" spans="1:17" ht="15.95" customHeight="1">
      <c r="B51" s="20"/>
      <c r="C51" s="22" t="s">
        <v>34</v>
      </c>
      <c r="D51" s="22" t="s">
        <v>37</v>
      </c>
      <c r="E51" s="22" t="s">
        <v>36</v>
      </c>
      <c r="F51" s="1"/>
    </row>
    <row r="52" spans="1:17" ht="15.95" customHeight="1">
      <c r="B52" s="20"/>
      <c r="C52" s="23" t="s">
        <v>35</v>
      </c>
      <c r="D52" s="23" t="s">
        <v>35</v>
      </c>
      <c r="E52" s="23" t="s">
        <v>35</v>
      </c>
      <c r="F52" s="1"/>
    </row>
    <row r="53" spans="1:17" ht="15.95" customHeight="1">
      <c r="B53" s="20"/>
      <c r="C53" s="24">
        <f>MIN(Calculations!I3:I529)</f>
        <v>0</v>
      </c>
      <c r="D53" s="24" t="e">
        <f>MEDIAN(Calculations!I3:I529)</f>
        <v>#NUM!</v>
      </c>
      <c r="E53" s="24">
        <f>MAX(Calculations!I3:I529)</f>
        <v>0</v>
      </c>
      <c r="F53" s="1"/>
    </row>
    <row r="54" spans="1:17" ht="15.95" customHeight="1">
      <c r="B54" s="20"/>
      <c r="C54" s="20"/>
      <c r="D54" s="20"/>
      <c r="E54" s="20"/>
      <c r="F54" s="1"/>
    </row>
    <row r="55" spans="1:17" ht="15.95" customHeight="1">
      <c r="B55" s="20"/>
      <c r="C55" s="20"/>
      <c r="D55" s="20"/>
      <c r="E55" s="20"/>
      <c r="F55" s="1"/>
    </row>
    <row r="56" spans="1:17" ht="26.25">
      <c r="A56" s="100" t="s">
        <v>38</v>
      </c>
      <c r="B56" s="100"/>
      <c r="C56" s="100"/>
      <c r="D56" s="100"/>
      <c r="E56" s="100"/>
      <c r="F56" s="100"/>
    </row>
    <row r="57" spans="1:17" ht="36.6" customHeight="1">
      <c r="B57" s="99" t="s">
        <v>81</v>
      </c>
      <c r="C57" s="99"/>
      <c r="D57" s="99"/>
      <c r="E57" s="99"/>
      <c r="F57" s="99"/>
    </row>
    <row r="58" spans="1:17" ht="15.95" customHeight="1">
      <c r="B58" s="1"/>
      <c r="C58" s="1"/>
      <c r="D58" s="1"/>
      <c r="E58" s="1"/>
      <c r="F58" s="1"/>
    </row>
    <row r="59" spans="1:17" s="3" customFormat="1" ht="32.1" customHeight="1">
      <c r="A59" s="49"/>
      <c r="B59" s="101" t="s">
        <v>40</v>
      </c>
      <c r="C59" s="101"/>
      <c r="D59" s="49"/>
      <c r="E59" s="101" t="s">
        <v>41</v>
      </c>
      <c r="F59" s="101"/>
      <c r="G59" s="49"/>
      <c r="H59" s="49"/>
      <c r="I59" s="49"/>
      <c r="J59" s="49"/>
      <c r="K59" s="49"/>
      <c r="L59" s="49"/>
      <c r="M59" s="49"/>
      <c r="N59" s="49"/>
      <c r="O59" s="49"/>
      <c r="P59" s="49"/>
      <c r="Q59" s="49"/>
    </row>
    <row r="60" spans="1:17" s="25" customFormat="1">
      <c r="A60" s="2"/>
      <c r="B60" s="26" t="s">
        <v>31</v>
      </c>
      <c r="C60" s="3" t="s">
        <v>32</v>
      </c>
      <c r="D60" s="2"/>
      <c r="E60" s="27" t="s">
        <v>29</v>
      </c>
      <c r="F60" s="3" t="s">
        <v>30</v>
      </c>
      <c r="G60"/>
      <c r="H60" s="2"/>
      <c r="I60" s="2"/>
      <c r="J60" s="2"/>
      <c r="K60" s="2"/>
      <c r="L60" s="2"/>
      <c r="M60" s="2"/>
      <c r="N60" s="2"/>
      <c r="O60" s="2"/>
      <c r="P60" s="2"/>
      <c r="Q60" s="2"/>
    </row>
    <row r="61" spans="1:17">
      <c r="B61" s="18" t="s">
        <v>85</v>
      </c>
      <c r="D61" s="1"/>
      <c r="E61" s="18" t="s">
        <v>85</v>
      </c>
      <c r="G61"/>
    </row>
    <row r="62" spans="1:17">
      <c r="B62" s="18" t="s">
        <v>28</v>
      </c>
      <c r="D62" s="1"/>
      <c r="E62" s="18" t="s">
        <v>28</v>
      </c>
      <c r="G62"/>
    </row>
    <row r="63" spans="1:17">
      <c r="D63" s="1"/>
      <c r="G63"/>
    </row>
    <row r="64" spans="1:17">
      <c r="D64" s="1"/>
      <c r="G64"/>
    </row>
    <row r="65" spans="2:7">
      <c r="D65" s="1"/>
      <c r="G65"/>
    </row>
    <row r="66" spans="2:7">
      <c r="B66" s="1"/>
      <c r="C66" s="1"/>
      <c r="D66" s="1"/>
      <c r="G66"/>
    </row>
    <row r="67" spans="2:7">
      <c r="D67" s="1"/>
      <c r="G67"/>
    </row>
    <row r="68" spans="2:7">
      <c r="B68" s="1"/>
      <c r="C68" s="1"/>
      <c r="D68" s="1"/>
      <c r="G68"/>
    </row>
    <row r="69" spans="2:7">
      <c r="B69" s="1"/>
      <c r="C69" s="1"/>
      <c r="D69" s="1"/>
      <c r="G69"/>
    </row>
    <row r="70" spans="2:7">
      <c r="B70" s="1"/>
      <c r="C70" s="1"/>
      <c r="D70" s="1"/>
      <c r="G70"/>
    </row>
    <row r="71" spans="2:7">
      <c r="B71" s="1"/>
      <c r="C71" s="1"/>
      <c r="D71" s="1"/>
      <c r="G71"/>
    </row>
    <row r="72" spans="2:7">
      <c r="B72" s="1"/>
      <c r="C72" s="1"/>
      <c r="D72" s="1"/>
      <c r="G72"/>
    </row>
    <row r="73" spans="2:7">
      <c r="B73" s="1"/>
      <c r="C73" s="1"/>
      <c r="D73" s="1"/>
      <c r="G73"/>
    </row>
    <row r="74" spans="2:7">
      <c r="B74" s="1"/>
      <c r="C74" s="1"/>
      <c r="D74" s="1"/>
      <c r="G74"/>
    </row>
    <row r="75" spans="2:7">
      <c r="B75" s="1"/>
      <c r="C75" s="1"/>
      <c r="D75" s="1"/>
      <c r="G75"/>
    </row>
    <row r="76" spans="2:7">
      <c r="B76" s="1"/>
      <c r="C76" s="1"/>
      <c r="D76" s="1"/>
      <c r="G76"/>
    </row>
    <row r="77" spans="2:7">
      <c r="B77" s="1"/>
      <c r="C77" s="1"/>
      <c r="D77" s="1"/>
      <c r="G77"/>
    </row>
    <row r="78" spans="2:7">
      <c r="B78" s="1"/>
      <c r="C78" s="1"/>
      <c r="D78" s="1"/>
      <c r="E78" s="1"/>
      <c r="F78" s="1"/>
    </row>
    <row r="79" spans="2:7">
      <c r="B79" s="1"/>
      <c r="C79" s="1"/>
      <c r="D79" s="1"/>
      <c r="E79" s="1"/>
      <c r="F79" s="1"/>
    </row>
    <row r="80" spans="2:7">
      <c r="B80" s="1"/>
      <c r="C80" s="1"/>
      <c r="D80" s="1"/>
      <c r="E80" s="1"/>
      <c r="F80" s="1"/>
    </row>
    <row r="81" spans="2:6">
      <c r="B81" s="1"/>
      <c r="C81" s="1"/>
      <c r="D81" s="1"/>
      <c r="E81" s="1"/>
      <c r="F81" s="1"/>
    </row>
    <row r="82" spans="2:6">
      <c r="B82" s="1"/>
      <c r="C82" s="1"/>
      <c r="D82" s="1"/>
      <c r="E82" s="1"/>
      <c r="F82" s="1"/>
    </row>
    <row r="83" spans="2:6">
      <c r="B83" s="1"/>
      <c r="C83" s="1"/>
      <c r="D83" s="1"/>
      <c r="E83" s="1"/>
      <c r="F83" s="1"/>
    </row>
    <row r="84" spans="2:6">
      <c r="B84" s="1"/>
      <c r="C84" s="1"/>
      <c r="D84" s="1"/>
      <c r="E84" s="1"/>
      <c r="F84" s="1"/>
    </row>
    <row r="85" spans="2:6">
      <c r="B85" s="1"/>
      <c r="C85" s="1"/>
      <c r="D85" s="1"/>
      <c r="E85" s="1"/>
      <c r="F85" s="1"/>
    </row>
    <row r="86" spans="2:6">
      <c r="B86" s="1"/>
      <c r="C86" s="1"/>
      <c r="D86" s="1"/>
      <c r="E86" s="1"/>
      <c r="F86" s="1"/>
    </row>
    <row r="87" spans="2:6">
      <c r="B87" s="1"/>
      <c r="C87" s="1"/>
      <c r="D87" s="1"/>
      <c r="E87" s="1"/>
      <c r="F87" s="1"/>
    </row>
    <row r="88" spans="2:6">
      <c r="B88" s="1"/>
      <c r="C88" s="1"/>
      <c r="D88" s="1"/>
      <c r="E88" s="1"/>
      <c r="F88" s="1"/>
    </row>
    <row r="89" spans="2:6">
      <c r="B89" s="1"/>
      <c r="C89" s="1"/>
      <c r="D89" s="1"/>
      <c r="E89" s="1"/>
      <c r="F89" s="1"/>
    </row>
    <row r="90" spans="2:6">
      <c r="B90" s="1"/>
      <c r="C90" s="1"/>
      <c r="D90" s="1"/>
      <c r="E90" s="1"/>
      <c r="F90" s="1"/>
    </row>
    <row r="91" spans="2:6">
      <c r="B91" s="1"/>
      <c r="C91" s="1"/>
      <c r="D91" s="1"/>
      <c r="E91" s="1"/>
      <c r="F91" s="1"/>
    </row>
    <row r="92" spans="2:6">
      <c r="B92" s="1"/>
      <c r="C92" s="1"/>
      <c r="D92" s="1"/>
      <c r="E92" s="1"/>
      <c r="F92" s="1"/>
    </row>
    <row r="93" spans="2:6">
      <c r="B93" s="1"/>
      <c r="C93" s="1"/>
      <c r="D93" s="1"/>
      <c r="E93" s="1"/>
      <c r="F93" s="1"/>
    </row>
    <row r="94" spans="2:6">
      <c r="B94" s="1"/>
      <c r="C94" s="1"/>
      <c r="D94" s="1"/>
      <c r="E94" s="1"/>
      <c r="F94" s="1"/>
    </row>
    <row r="95" spans="2:6">
      <c r="B95" s="1"/>
      <c r="C95" s="1"/>
      <c r="D95" s="1"/>
      <c r="E95" s="1"/>
      <c r="F95" s="1"/>
    </row>
    <row r="96" spans="2:6">
      <c r="B96" s="1"/>
      <c r="C96" s="1"/>
      <c r="D96" s="1"/>
      <c r="E96" s="1"/>
      <c r="F96" s="1"/>
    </row>
    <row r="97" spans="2:6">
      <c r="B97" s="1"/>
      <c r="C97" s="1"/>
      <c r="D97" s="1"/>
      <c r="E97" s="1"/>
      <c r="F97" s="1"/>
    </row>
    <row r="98" spans="2:6">
      <c r="B98" s="1"/>
      <c r="C98" s="1"/>
      <c r="D98" s="1"/>
      <c r="E98" s="1"/>
      <c r="F98" s="1"/>
    </row>
    <row r="99" spans="2:6">
      <c r="B99" s="1"/>
      <c r="C99" s="1"/>
      <c r="D99" s="1"/>
      <c r="E99" s="1"/>
      <c r="F99" s="1"/>
    </row>
    <row r="100" spans="2:6">
      <c r="B100" s="1"/>
      <c r="C100" s="1"/>
      <c r="D100" s="1"/>
      <c r="E100" s="1"/>
      <c r="F100" s="1"/>
    </row>
    <row r="101" spans="2:6">
      <c r="B101" s="1"/>
      <c r="C101" s="1"/>
      <c r="D101" s="1"/>
      <c r="E101" s="1"/>
      <c r="F101" s="1"/>
    </row>
    <row r="102" spans="2:6">
      <c r="B102" s="1"/>
      <c r="C102" s="1"/>
      <c r="D102" s="1"/>
      <c r="E102" s="1"/>
      <c r="F102" s="1"/>
    </row>
    <row r="103" spans="2:6">
      <c r="B103" s="1"/>
      <c r="C103" s="1"/>
      <c r="D103" s="1"/>
      <c r="E103" s="1"/>
      <c r="F103" s="1"/>
    </row>
    <row r="104" spans="2:6">
      <c r="B104" s="1"/>
      <c r="C104" s="1"/>
      <c r="D104" s="1"/>
      <c r="E104" s="1"/>
      <c r="F104" s="1"/>
    </row>
    <row r="105" spans="2:6">
      <c r="B105" s="1"/>
      <c r="C105" s="1"/>
      <c r="D105" s="1"/>
      <c r="E105" s="1"/>
      <c r="F105" s="1"/>
    </row>
    <row r="106" spans="2:6">
      <c r="B106" s="1"/>
      <c r="C106" s="1"/>
      <c r="D106" s="1"/>
      <c r="E106" s="1"/>
      <c r="F106" s="1"/>
    </row>
    <row r="107" spans="2:6">
      <c r="B107" s="1"/>
      <c r="C107" s="1"/>
      <c r="D107" s="1"/>
      <c r="E107" s="1"/>
      <c r="F107" s="1"/>
    </row>
    <row r="108" spans="2:6">
      <c r="B108" s="1"/>
      <c r="C108" s="1"/>
      <c r="D108" s="1"/>
      <c r="E108" s="1"/>
      <c r="F108" s="1"/>
    </row>
    <row r="109" spans="2:6">
      <c r="B109" s="1"/>
      <c r="C109" s="1"/>
      <c r="D109" s="1"/>
      <c r="E109" s="1"/>
      <c r="F109" s="1"/>
    </row>
    <row r="110" spans="2:6">
      <c r="B110" s="1"/>
      <c r="C110" s="1"/>
      <c r="D110" s="1"/>
      <c r="E110" s="1"/>
      <c r="F110" s="1"/>
    </row>
    <row r="111" spans="2:6">
      <c r="B111" s="1"/>
      <c r="C111" s="1"/>
      <c r="D111" s="1"/>
      <c r="E111" s="1"/>
      <c r="F111" s="1"/>
    </row>
    <row r="112" spans="2:6">
      <c r="B112" s="1"/>
      <c r="C112" s="1"/>
      <c r="D112" s="1"/>
      <c r="E112" s="1"/>
      <c r="F112" s="1"/>
    </row>
    <row r="113" spans="2:6">
      <c r="B113" s="1"/>
      <c r="C113" s="1"/>
      <c r="D113" s="1"/>
      <c r="E113" s="1"/>
      <c r="F113" s="1"/>
    </row>
    <row r="114" spans="2:6">
      <c r="B114" s="1"/>
      <c r="C114" s="1"/>
      <c r="D114" s="1"/>
      <c r="E114" s="1"/>
      <c r="F114" s="1"/>
    </row>
    <row r="115" spans="2:6">
      <c r="B115" s="1"/>
      <c r="C115" s="1"/>
      <c r="D115" s="1"/>
      <c r="E115" s="1"/>
      <c r="F115" s="1"/>
    </row>
    <row r="116" spans="2:6">
      <c r="B116" s="1"/>
      <c r="C116" s="1"/>
      <c r="D116" s="1"/>
      <c r="E116" s="1"/>
      <c r="F116" s="1"/>
    </row>
    <row r="117" spans="2:6">
      <c r="B117" s="1"/>
      <c r="C117" s="1"/>
      <c r="D117" s="1"/>
      <c r="E117" s="1"/>
      <c r="F117" s="1"/>
    </row>
    <row r="118" spans="2:6">
      <c r="B118" s="1"/>
      <c r="C118" s="1"/>
      <c r="D118" s="1"/>
      <c r="E118" s="1"/>
      <c r="F118" s="1"/>
    </row>
    <row r="119" spans="2:6">
      <c r="B119" s="1"/>
      <c r="C119" s="1"/>
      <c r="D119" s="1"/>
      <c r="E119" s="1"/>
      <c r="F119" s="1"/>
    </row>
    <row r="120" spans="2:6">
      <c r="B120" s="1"/>
      <c r="C120" s="1"/>
      <c r="D120" s="1"/>
      <c r="E120" s="1"/>
      <c r="F120" s="1"/>
    </row>
    <row r="121" spans="2:6">
      <c r="B121" s="1"/>
      <c r="C121" s="1"/>
      <c r="D121" s="1"/>
      <c r="E121" s="1"/>
      <c r="F121" s="1"/>
    </row>
    <row r="122" spans="2:6">
      <c r="B122" s="1"/>
      <c r="C122" s="1"/>
      <c r="D122" s="1"/>
      <c r="E122" s="1"/>
      <c r="F122" s="1"/>
    </row>
    <row r="123" spans="2:6">
      <c r="B123" s="1"/>
      <c r="C123" s="1"/>
      <c r="D123" s="1"/>
      <c r="E123" s="1"/>
      <c r="F123" s="1"/>
    </row>
    <row r="124" spans="2:6">
      <c r="B124" s="1"/>
      <c r="C124" s="1"/>
      <c r="D124" s="1"/>
      <c r="E124" s="1"/>
      <c r="F124" s="1"/>
    </row>
    <row r="125" spans="2:6">
      <c r="B125" s="1"/>
      <c r="C125" s="1"/>
      <c r="D125" s="1"/>
      <c r="E125" s="1"/>
      <c r="F125" s="1"/>
    </row>
    <row r="126" spans="2:6">
      <c r="B126" s="1"/>
      <c r="C126" s="1"/>
      <c r="D126" s="1"/>
      <c r="E126" s="1"/>
      <c r="F126" s="1"/>
    </row>
    <row r="127" spans="2:6">
      <c r="B127" s="1"/>
      <c r="C127" s="1"/>
      <c r="D127" s="1"/>
      <c r="E127" s="1"/>
      <c r="F127" s="1"/>
    </row>
    <row r="128" spans="2:6">
      <c r="B128" s="1"/>
      <c r="C128" s="1"/>
      <c r="D128" s="1"/>
      <c r="E128" s="1"/>
      <c r="F128" s="1"/>
    </row>
    <row r="129" spans="2:6">
      <c r="B129" s="1"/>
      <c r="C129" s="1"/>
      <c r="D129" s="1"/>
      <c r="E129" s="1"/>
      <c r="F129" s="1"/>
    </row>
    <row r="130" spans="2:6">
      <c r="B130" s="1"/>
      <c r="C130" s="1"/>
      <c r="D130" s="1"/>
      <c r="E130" s="1"/>
      <c r="F130" s="1"/>
    </row>
    <row r="131" spans="2:6">
      <c r="B131" s="1"/>
      <c r="C131" s="1"/>
      <c r="D131" s="1"/>
      <c r="E131" s="1"/>
      <c r="F131" s="1"/>
    </row>
    <row r="132" spans="2:6">
      <c r="B132" s="1"/>
      <c r="C132" s="1"/>
      <c r="D132" s="1"/>
      <c r="E132" s="1"/>
      <c r="F132" s="1"/>
    </row>
    <row r="133" spans="2:6">
      <c r="B133" s="1"/>
      <c r="C133" s="1"/>
      <c r="D133" s="1"/>
      <c r="E133" s="1"/>
      <c r="F133" s="1"/>
    </row>
    <row r="134" spans="2:6">
      <c r="B134" s="1"/>
      <c r="C134" s="1"/>
      <c r="D134" s="1"/>
      <c r="E134" s="1"/>
      <c r="F134" s="1"/>
    </row>
    <row r="135" spans="2:6">
      <c r="B135" s="1"/>
      <c r="C135" s="1"/>
      <c r="D135" s="1"/>
      <c r="E135" s="1"/>
      <c r="F135" s="1"/>
    </row>
    <row r="136" spans="2:6">
      <c r="B136" s="1"/>
      <c r="C136" s="1"/>
      <c r="D136" s="1"/>
      <c r="E136" s="1"/>
      <c r="F136" s="1"/>
    </row>
    <row r="137" spans="2:6">
      <c r="B137" s="1"/>
      <c r="C137" s="1"/>
      <c r="D137" s="1"/>
      <c r="E137" s="1"/>
      <c r="F137" s="1"/>
    </row>
    <row r="138" spans="2:6">
      <c r="B138" s="1"/>
      <c r="C138" s="1"/>
      <c r="D138" s="1"/>
      <c r="E138" s="1"/>
      <c r="F138" s="1"/>
    </row>
    <row r="139" spans="2:6">
      <c r="B139" s="1"/>
      <c r="C139" s="1"/>
      <c r="D139" s="1"/>
      <c r="E139" s="1"/>
      <c r="F139" s="1"/>
    </row>
    <row r="140" spans="2:6">
      <c r="B140" s="1"/>
      <c r="C140" s="1"/>
      <c r="D140" s="1"/>
      <c r="E140" s="1"/>
      <c r="F140" s="1"/>
    </row>
    <row r="141" spans="2:6">
      <c r="B141" s="1"/>
      <c r="C141" s="1"/>
      <c r="D141" s="1"/>
      <c r="E141" s="1"/>
      <c r="F141" s="1"/>
    </row>
    <row r="142" spans="2:6">
      <c r="B142" s="1"/>
      <c r="C142" s="1"/>
      <c r="D142" s="1"/>
      <c r="E142" s="1"/>
      <c r="F142" s="1"/>
    </row>
    <row r="143" spans="2:6">
      <c r="B143" s="1"/>
      <c r="C143" s="1"/>
      <c r="D143" s="1"/>
      <c r="E143" s="1"/>
      <c r="F143" s="1"/>
    </row>
    <row r="144" spans="2:6">
      <c r="B144" s="1"/>
      <c r="C144" s="1"/>
      <c r="D144" s="1"/>
      <c r="E144" s="1"/>
      <c r="F144" s="1"/>
    </row>
    <row r="145" spans="2:6">
      <c r="B145" s="1"/>
      <c r="C145" s="1"/>
      <c r="D145" s="1"/>
      <c r="E145" s="1"/>
      <c r="F145" s="1"/>
    </row>
    <row r="146" spans="2:6">
      <c r="B146" s="1"/>
      <c r="C146" s="1"/>
      <c r="D146" s="1"/>
      <c r="E146" s="1"/>
      <c r="F146" s="1"/>
    </row>
    <row r="147" spans="2:6">
      <c r="B147" s="1"/>
      <c r="C147" s="1"/>
      <c r="D147" s="1"/>
      <c r="E147" s="1"/>
      <c r="F147" s="1"/>
    </row>
    <row r="148" spans="2:6">
      <c r="B148" s="1"/>
      <c r="C148" s="1"/>
      <c r="D148" s="1"/>
      <c r="E148" s="1"/>
      <c r="F148" s="1"/>
    </row>
    <row r="149" spans="2:6">
      <c r="B149" s="1"/>
      <c r="C149" s="1"/>
      <c r="D149" s="1"/>
      <c r="E149" s="1"/>
      <c r="F149" s="1"/>
    </row>
    <row r="150" spans="2:6">
      <c r="B150" s="1"/>
      <c r="C150" s="1"/>
      <c r="D150" s="1"/>
      <c r="E150" s="1"/>
      <c r="F150" s="1"/>
    </row>
    <row r="151" spans="2:6">
      <c r="B151" s="1"/>
      <c r="C151" s="1"/>
      <c r="D151" s="1"/>
      <c r="E151" s="1"/>
      <c r="F151" s="1"/>
    </row>
    <row r="152" spans="2:6">
      <c r="B152" s="1"/>
      <c r="C152" s="1"/>
      <c r="D152" s="1"/>
      <c r="E152" s="1"/>
      <c r="F152" s="1"/>
    </row>
    <row r="153" spans="2:6">
      <c r="B153" s="1"/>
      <c r="C153" s="1"/>
      <c r="D153" s="1"/>
      <c r="E153" s="1"/>
      <c r="F153" s="1"/>
    </row>
    <row r="154" spans="2:6">
      <c r="B154" s="1"/>
      <c r="C154" s="1"/>
      <c r="D154" s="1"/>
      <c r="E154" s="1"/>
      <c r="F154" s="1"/>
    </row>
    <row r="155" spans="2:6">
      <c r="B155" s="1"/>
      <c r="C155" s="1"/>
      <c r="D155" s="1"/>
      <c r="E155" s="1"/>
      <c r="F155" s="1"/>
    </row>
    <row r="156" spans="2:6">
      <c r="B156" s="1"/>
      <c r="C156" s="1"/>
      <c r="D156" s="1"/>
      <c r="E156" s="1"/>
      <c r="F156" s="1"/>
    </row>
    <row r="157" spans="2:6">
      <c r="B157" s="1"/>
      <c r="C157" s="1"/>
      <c r="D157" s="1"/>
      <c r="E157" s="1"/>
      <c r="F157" s="1"/>
    </row>
    <row r="158" spans="2:6">
      <c r="B158" s="1"/>
      <c r="C158" s="1"/>
      <c r="D158" s="1"/>
      <c r="E158" s="1"/>
      <c r="F158" s="1"/>
    </row>
    <row r="159" spans="2:6">
      <c r="B159" s="1"/>
      <c r="C159" s="1"/>
      <c r="D159" s="1"/>
      <c r="E159" s="1"/>
      <c r="F159" s="1"/>
    </row>
    <row r="160" spans="2:6">
      <c r="B160" s="1"/>
      <c r="C160" s="1"/>
      <c r="D160" s="1"/>
      <c r="E160" s="1"/>
      <c r="F160" s="1"/>
    </row>
    <row r="161" spans="2:6">
      <c r="B161" s="1"/>
      <c r="C161" s="1"/>
      <c r="D161" s="1"/>
      <c r="E161" s="1"/>
      <c r="F161" s="1"/>
    </row>
    <row r="162" spans="2:6">
      <c r="B162" s="1"/>
      <c r="C162" s="1"/>
      <c r="D162" s="1"/>
      <c r="E162" s="1"/>
      <c r="F162" s="1"/>
    </row>
    <row r="163" spans="2:6">
      <c r="B163" s="1"/>
      <c r="C163" s="1"/>
      <c r="D163" s="1"/>
      <c r="E163" s="1"/>
      <c r="F163" s="1"/>
    </row>
    <row r="164" spans="2:6">
      <c r="B164" s="1"/>
      <c r="C164" s="1"/>
      <c r="D164" s="1"/>
      <c r="E164" s="1"/>
      <c r="F164" s="1"/>
    </row>
    <row r="165" spans="2:6">
      <c r="B165" s="1"/>
      <c r="C165" s="1"/>
      <c r="D165" s="1"/>
      <c r="E165" s="1"/>
      <c r="F165" s="1"/>
    </row>
    <row r="166" spans="2:6">
      <c r="B166" s="1"/>
      <c r="C166" s="1"/>
      <c r="D166" s="1"/>
      <c r="E166" s="1"/>
      <c r="F166" s="1"/>
    </row>
    <row r="167" spans="2:6">
      <c r="B167" s="1"/>
      <c r="C167" s="1"/>
      <c r="D167" s="1"/>
      <c r="E167" s="1"/>
      <c r="F167" s="1"/>
    </row>
    <row r="168" spans="2:6">
      <c r="B168" s="1"/>
      <c r="C168" s="1"/>
      <c r="D168" s="1"/>
      <c r="E168" s="1"/>
      <c r="F168" s="1"/>
    </row>
    <row r="169" spans="2:6">
      <c r="B169" s="1"/>
      <c r="C169" s="1"/>
      <c r="D169" s="1"/>
      <c r="E169" s="1"/>
      <c r="F169" s="1"/>
    </row>
    <row r="170" spans="2:6">
      <c r="B170" s="1"/>
      <c r="C170" s="1"/>
      <c r="D170" s="1"/>
      <c r="E170" s="1"/>
      <c r="F170" s="1"/>
    </row>
    <row r="171" spans="2:6">
      <c r="B171" s="1"/>
      <c r="C171" s="1"/>
      <c r="D171" s="1"/>
      <c r="E171" s="1"/>
      <c r="F171" s="1"/>
    </row>
    <row r="172" spans="2:6">
      <c r="B172" s="1"/>
      <c r="C172" s="1"/>
      <c r="D172" s="1"/>
      <c r="E172" s="1"/>
      <c r="F172" s="1"/>
    </row>
    <row r="173" spans="2:6">
      <c r="B173" s="1"/>
      <c r="C173" s="1"/>
      <c r="D173" s="1"/>
      <c r="E173" s="1"/>
      <c r="F173" s="1"/>
    </row>
    <row r="174" spans="2:6">
      <c r="B174" s="1"/>
      <c r="C174" s="1"/>
      <c r="D174" s="1"/>
      <c r="E174" s="1"/>
      <c r="F174" s="1"/>
    </row>
    <row r="175" spans="2:6">
      <c r="B175" s="1"/>
      <c r="C175" s="1"/>
      <c r="D175" s="1"/>
      <c r="E175" s="1"/>
      <c r="F175" s="1"/>
    </row>
    <row r="176" spans="2:6">
      <c r="B176" s="1"/>
      <c r="C176" s="1"/>
      <c r="D176" s="1"/>
      <c r="E176" s="1"/>
      <c r="F176" s="1"/>
    </row>
    <row r="177" spans="2:6">
      <c r="B177" s="1"/>
      <c r="C177" s="1"/>
      <c r="D177" s="1"/>
      <c r="E177" s="1"/>
      <c r="F177" s="1"/>
    </row>
    <row r="178" spans="2:6">
      <c r="B178" s="1"/>
      <c r="C178" s="1"/>
      <c r="D178" s="1"/>
      <c r="E178" s="1"/>
      <c r="F178" s="1"/>
    </row>
    <row r="179" spans="2:6">
      <c r="B179" s="1"/>
      <c r="C179" s="1"/>
      <c r="D179" s="1"/>
      <c r="E179" s="1"/>
      <c r="F179" s="1"/>
    </row>
    <row r="180" spans="2:6">
      <c r="B180" s="1"/>
      <c r="C180" s="1"/>
      <c r="D180" s="1"/>
      <c r="E180" s="1"/>
      <c r="F180" s="1"/>
    </row>
    <row r="181" spans="2:6">
      <c r="B181" s="1"/>
      <c r="C181" s="1"/>
      <c r="D181" s="1"/>
      <c r="E181" s="1"/>
      <c r="F181" s="1"/>
    </row>
    <row r="182" spans="2:6">
      <c r="B182" s="1"/>
      <c r="C182" s="1"/>
      <c r="D182" s="1"/>
      <c r="E182" s="1"/>
      <c r="F182" s="1"/>
    </row>
    <row r="183" spans="2:6">
      <c r="B183" s="1"/>
      <c r="C183" s="1"/>
      <c r="D183" s="1"/>
      <c r="E183" s="1"/>
      <c r="F183" s="1"/>
    </row>
    <row r="184" spans="2:6">
      <c r="B184" s="1"/>
      <c r="C184" s="1"/>
      <c r="D184" s="1"/>
      <c r="E184" s="1"/>
      <c r="F184" s="1"/>
    </row>
    <row r="185" spans="2:6">
      <c r="B185" s="1"/>
      <c r="C185" s="1"/>
      <c r="D185" s="1"/>
      <c r="E185" s="1"/>
      <c r="F185" s="1"/>
    </row>
    <row r="186" spans="2:6">
      <c r="B186" s="1"/>
      <c r="C186" s="1"/>
      <c r="D186" s="1"/>
      <c r="E186" s="1"/>
      <c r="F186" s="1"/>
    </row>
    <row r="187" spans="2:6">
      <c r="B187" s="1"/>
      <c r="C187" s="1"/>
      <c r="D187" s="1"/>
      <c r="E187" s="1"/>
      <c r="F187" s="1"/>
    </row>
    <row r="188" spans="2:6">
      <c r="B188" s="1"/>
      <c r="C188" s="1"/>
      <c r="D188" s="1"/>
      <c r="E188" s="1"/>
      <c r="F188" s="1"/>
    </row>
    <row r="189" spans="2:6">
      <c r="B189" s="1"/>
      <c r="C189" s="1"/>
      <c r="D189" s="1"/>
      <c r="E189" s="1"/>
      <c r="F189" s="1"/>
    </row>
    <row r="190" spans="2:6">
      <c r="B190" s="1"/>
      <c r="C190" s="1"/>
      <c r="D190" s="1"/>
      <c r="E190" s="1"/>
      <c r="F190" s="1"/>
    </row>
    <row r="191" spans="2:6">
      <c r="B191" s="1"/>
      <c r="C191" s="1"/>
      <c r="D191" s="1"/>
      <c r="E191" s="1"/>
      <c r="F191" s="1"/>
    </row>
    <row r="192" spans="2:6">
      <c r="B192" s="1"/>
      <c r="C192" s="1"/>
      <c r="D192" s="1"/>
      <c r="E192" s="1"/>
      <c r="F192" s="1"/>
    </row>
    <row r="193" spans="2:6">
      <c r="B193" s="1"/>
      <c r="C193" s="1"/>
      <c r="D193" s="1"/>
      <c r="E193" s="1"/>
      <c r="F193" s="1"/>
    </row>
    <row r="194" spans="2:6">
      <c r="B194" s="1"/>
      <c r="C194" s="1"/>
      <c r="D194" s="1"/>
      <c r="E194" s="1"/>
      <c r="F194" s="1"/>
    </row>
    <row r="195" spans="2:6">
      <c r="B195" s="1"/>
      <c r="C195" s="1"/>
      <c r="D195" s="1"/>
      <c r="E195" s="1"/>
      <c r="F195" s="1"/>
    </row>
    <row r="196" spans="2:6">
      <c r="B196" s="1"/>
      <c r="C196" s="1"/>
      <c r="D196" s="1"/>
      <c r="E196" s="1"/>
      <c r="F196" s="1"/>
    </row>
    <row r="197" spans="2:6">
      <c r="B197" s="1"/>
      <c r="C197" s="1"/>
      <c r="D197" s="1"/>
      <c r="E197" s="1"/>
      <c r="F197" s="1"/>
    </row>
    <row r="198" spans="2:6">
      <c r="B198" s="1"/>
      <c r="C198" s="1"/>
      <c r="D198" s="1"/>
      <c r="E198" s="1"/>
      <c r="F198" s="1"/>
    </row>
    <row r="199" spans="2:6">
      <c r="B199" s="1"/>
      <c r="C199" s="1"/>
      <c r="D199" s="1"/>
      <c r="E199" s="1"/>
      <c r="F199" s="1"/>
    </row>
    <row r="200" spans="2:6">
      <c r="B200" s="1"/>
      <c r="C200" s="1"/>
      <c r="D200" s="1"/>
      <c r="E200" s="1"/>
      <c r="F200" s="1"/>
    </row>
    <row r="201" spans="2:6">
      <c r="B201" s="1"/>
      <c r="C201" s="1"/>
      <c r="D201" s="1"/>
      <c r="E201" s="1"/>
      <c r="F201" s="1"/>
    </row>
    <row r="202" spans="2:6">
      <c r="B202" s="1"/>
      <c r="C202" s="1"/>
      <c r="D202" s="1"/>
      <c r="E202" s="1"/>
      <c r="F202" s="1"/>
    </row>
    <row r="203" spans="2:6">
      <c r="B203" s="1"/>
      <c r="C203" s="1"/>
      <c r="D203" s="1"/>
      <c r="E203" s="1"/>
      <c r="F203" s="1"/>
    </row>
    <row r="204" spans="2:6">
      <c r="B204" s="1"/>
      <c r="C204" s="1"/>
      <c r="D204" s="1"/>
      <c r="E204" s="1"/>
      <c r="F204" s="1"/>
    </row>
    <row r="205" spans="2:6">
      <c r="B205" s="1"/>
      <c r="C205" s="1"/>
      <c r="D205" s="1"/>
      <c r="E205" s="1"/>
      <c r="F205" s="1"/>
    </row>
    <row r="206" spans="2:6">
      <c r="B206" s="1"/>
      <c r="C206" s="1"/>
      <c r="D206" s="1"/>
      <c r="E206" s="1"/>
      <c r="F206" s="1"/>
    </row>
    <row r="207" spans="2:6">
      <c r="B207" s="1"/>
      <c r="C207" s="1"/>
      <c r="D207" s="1"/>
      <c r="E207" s="1"/>
      <c r="F207" s="1"/>
    </row>
    <row r="208" spans="2:6">
      <c r="B208" s="1"/>
      <c r="C208" s="1"/>
      <c r="D208" s="1"/>
      <c r="E208" s="1"/>
      <c r="F208" s="1"/>
    </row>
    <row r="209" spans="2:6">
      <c r="B209" s="1"/>
      <c r="C209" s="1"/>
      <c r="D209" s="1"/>
      <c r="E209" s="1"/>
      <c r="F209" s="1"/>
    </row>
    <row r="210" spans="2:6">
      <c r="B210" s="1"/>
      <c r="C210" s="1"/>
      <c r="D210" s="1"/>
      <c r="E210" s="1"/>
      <c r="F210" s="1"/>
    </row>
    <row r="211" spans="2:6">
      <c r="B211" s="1"/>
      <c r="C211" s="1"/>
      <c r="D211" s="1"/>
      <c r="E211" s="1"/>
      <c r="F211" s="1"/>
    </row>
    <row r="212" spans="2:6">
      <c r="B212" s="1"/>
      <c r="C212" s="1"/>
      <c r="D212" s="1"/>
      <c r="E212" s="1"/>
      <c r="F212" s="1"/>
    </row>
    <row r="213" spans="2:6">
      <c r="B213" s="1"/>
      <c r="C213" s="1"/>
      <c r="D213" s="1"/>
      <c r="E213" s="1"/>
      <c r="F213" s="1"/>
    </row>
    <row r="214" spans="2:6">
      <c r="B214" s="1"/>
      <c r="C214" s="1"/>
      <c r="D214" s="1"/>
      <c r="E214" s="1"/>
      <c r="F214" s="1"/>
    </row>
    <row r="215" spans="2:6">
      <c r="B215" s="1"/>
      <c r="C215" s="1"/>
      <c r="D215" s="1"/>
      <c r="E215" s="1"/>
      <c r="F215" s="1"/>
    </row>
    <row r="216" spans="2:6">
      <c r="B216" s="1"/>
      <c r="C216" s="1"/>
      <c r="D216" s="1"/>
      <c r="E216" s="1"/>
      <c r="F216" s="1"/>
    </row>
    <row r="217" spans="2:6">
      <c r="B217" s="1"/>
      <c r="C217" s="1"/>
      <c r="D217" s="1"/>
      <c r="E217" s="1"/>
      <c r="F217" s="1"/>
    </row>
    <row r="218" spans="2:6">
      <c r="B218" s="1"/>
      <c r="C218" s="1"/>
      <c r="D218" s="1"/>
      <c r="E218" s="1"/>
      <c r="F218" s="1"/>
    </row>
    <row r="219" spans="2:6">
      <c r="B219" s="1"/>
      <c r="C219" s="1"/>
      <c r="D219" s="1"/>
      <c r="E219" s="1"/>
      <c r="F219" s="1"/>
    </row>
    <row r="220" spans="2:6">
      <c r="B220" s="1"/>
      <c r="C220" s="1"/>
      <c r="D220" s="1"/>
      <c r="E220" s="1"/>
      <c r="F220" s="1"/>
    </row>
    <row r="221" spans="2:6">
      <c r="B221" s="1"/>
      <c r="C221" s="1"/>
      <c r="D221" s="1"/>
      <c r="E221" s="1"/>
      <c r="F221" s="1"/>
    </row>
    <row r="222" spans="2:6">
      <c r="B222" s="1"/>
      <c r="C222" s="1"/>
      <c r="D222" s="1"/>
      <c r="E222" s="1"/>
      <c r="F222" s="1"/>
    </row>
    <row r="223" spans="2:6">
      <c r="B223" s="1"/>
      <c r="C223" s="1"/>
      <c r="D223" s="1"/>
      <c r="E223" s="1"/>
      <c r="F223" s="1"/>
    </row>
    <row r="224" spans="2:6">
      <c r="B224" s="1"/>
      <c r="C224" s="1"/>
      <c r="D224" s="1"/>
      <c r="E224" s="1"/>
      <c r="F224" s="1"/>
    </row>
    <row r="225" spans="2:6">
      <c r="B225" s="1"/>
      <c r="C225" s="1"/>
      <c r="D225" s="1"/>
      <c r="E225" s="1"/>
      <c r="F225" s="1"/>
    </row>
    <row r="226" spans="2:6">
      <c r="B226" s="1"/>
      <c r="C226" s="1"/>
      <c r="D226" s="1"/>
      <c r="E226" s="1"/>
      <c r="F226" s="1"/>
    </row>
    <row r="227" spans="2:6">
      <c r="B227" s="1"/>
      <c r="C227" s="1"/>
      <c r="D227" s="1"/>
      <c r="E227" s="1"/>
      <c r="F227" s="1"/>
    </row>
    <row r="228" spans="2:6">
      <c r="B228" s="1"/>
      <c r="C228" s="1"/>
      <c r="D228" s="1"/>
      <c r="E228" s="1"/>
      <c r="F228" s="1"/>
    </row>
    <row r="229" spans="2:6">
      <c r="B229" s="1"/>
      <c r="C229" s="1"/>
      <c r="D229" s="1"/>
      <c r="E229" s="1"/>
      <c r="F229" s="1"/>
    </row>
    <row r="230" spans="2:6">
      <c r="B230" s="1"/>
      <c r="C230" s="1"/>
      <c r="D230" s="1"/>
      <c r="E230" s="1"/>
      <c r="F230" s="1"/>
    </row>
    <row r="231" spans="2:6">
      <c r="B231" s="1"/>
      <c r="C231" s="1"/>
      <c r="D231" s="1"/>
      <c r="E231" s="1"/>
      <c r="F231" s="1"/>
    </row>
    <row r="232" spans="2:6">
      <c r="B232" s="1"/>
      <c r="C232" s="1"/>
      <c r="D232" s="1"/>
      <c r="E232" s="1"/>
      <c r="F232" s="1"/>
    </row>
    <row r="233" spans="2:6">
      <c r="B233" s="1"/>
      <c r="C233" s="1"/>
      <c r="D233" s="1"/>
      <c r="E233" s="1"/>
      <c r="F233" s="1"/>
    </row>
    <row r="234" spans="2:6">
      <c r="B234" s="1"/>
      <c r="C234" s="1"/>
      <c r="D234" s="1"/>
      <c r="E234" s="1"/>
      <c r="F234" s="1"/>
    </row>
    <row r="235" spans="2:6">
      <c r="B235" s="1"/>
      <c r="C235" s="1"/>
      <c r="D235" s="1"/>
      <c r="E235" s="1"/>
      <c r="F235" s="1"/>
    </row>
    <row r="236" spans="2:6">
      <c r="B236" s="1"/>
      <c r="C236" s="1"/>
      <c r="D236" s="1"/>
      <c r="E236" s="1"/>
      <c r="F236" s="1"/>
    </row>
    <row r="237" spans="2:6">
      <c r="B237" s="1"/>
      <c r="C237" s="1"/>
      <c r="D237" s="1"/>
      <c r="E237" s="1"/>
      <c r="F237" s="1"/>
    </row>
    <row r="238" spans="2:6">
      <c r="B238" s="1"/>
      <c r="C238" s="1"/>
      <c r="D238" s="1"/>
      <c r="E238" s="1"/>
      <c r="F238" s="1"/>
    </row>
    <row r="239" spans="2:6">
      <c r="B239" s="1"/>
      <c r="C239" s="1"/>
      <c r="D239" s="1"/>
      <c r="E239" s="1"/>
      <c r="F239" s="1"/>
    </row>
    <row r="240" spans="2:6">
      <c r="B240" s="1"/>
      <c r="C240" s="1"/>
      <c r="D240" s="1"/>
      <c r="E240" s="1"/>
      <c r="F240" s="1"/>
    </row>
    <row r="241" spans="2:6">
      <c r="B241" s="1"/>
      <c r="C241" s="1"/>
      <c r="D241" s="1"/>
      <c r="E241" s="1"/>
      <c r="F241" s="1"/>
    </row>
    <row r="242" spans="2:6">
      <c r="B242" s="1"/>
      <c r="C242" s="1"/>
      <c r="D242" s="1"/>
      <c r="E242" s="1"/>
      <c r="F242" s="1"/>
    </row>
    <row r="243" spans="2:6">
      <c r="B243" s="1"/>
      <c r="C243" s="1"/>
      <c r="D243" s="1"/>
      <c r="E243" s="1"/>
      <c r="F243" s="1"/>
    </row>
    <row r="244" spans="2:6">
      <c r="B244" s="1"/>
      <c r="C244" s="1"/>
      <c r="D244" s="1"/>
      <c r="E244" s="1"/>
      <c r="F244" s="1"/>
    </row>
    <row r="245" spans="2:6">
      <c r="B245" s="1"/>
      <c r="C245" s="1"/>
      <c r="D245" s="1"/>
      <c r="E245" s="1"/>
      <c r="F245" s="1"/>
    </row>
    <row r="246" spans="2:6">
      <c r="B246" s="1"/>
      <c r="C246" s="1"/>
      <c r="D246" s="1"/>
      <c r="E246" s="1"/>
      <c r="F246" s="1"/>
    </row>
    <row r="247" spans="2:6">
      <c r="B247" s="1"/>
      <c r="C247" s="1"/>
      <c r="D247" s="1"/>
      <c r="E247" s="1"/>
      <c r="F247" s="1"/>
    </row>
    <row r="248" spans="2:6">
      <c r="B248" s="1"/>
      <c r="C248" s="1"/>
      <c r="D248" s="1"/>
      <c r="E248" s="1"/>
      <c r="F248" s="1"/>
    </row>
    <row r="249" spans="2:6">
      <c r="B249" s="1"/>
      <c r="C249" s="1"/>
      <c r="D249" s="1"/>
      <c r="E249" s="1"/>
      <c r="F249" s="1"/>
    </row>
    <row r="250" spans="2:6">
      <c r="B250" s="1"/>
      <c r="C250" s="1"/>
      <c r="D250" s="1"/>
      <c r="E250" s="1"/>
      <c r="F250" s="1"/>
    </row>
    <row r="251" spans="2:6">
      <c r="B251" s="1"/>
      <c r="C251" s="1"/>
      <c r="D251" s="1"/>
      <c r="E251" s="1"/>
      <c r="F251" s="1"/>
    </row>
    <row r="252" spans="2:6">
      <c r="B252" s="1"/>
      <c r="C252" s="1"/>
      <c r="D252" s="1"/>
      <c r="E252" s="1"/>
      <c r="F252" s="1"/>
    </row>
    <row r="253" spans="2:6">
      <c r="B253" s="1"/>
      <c r="C253" s="1"/>
      <c r="D253" s="1"/>
      <c r="E253" s="1"/>
      <c r="F253" s="1"/>
    </row>
    <row r="254" spans="2:6">
      <c r="B254" s="1"/>
      <c r="C254" s="1"/>
      <c r="D254" s="1"/>
      <c r="E254" s="1"/>
      <c r="F254" s="1"/>
    </row>
    <row r="255" spans="2:6">
      <c r="B255" s="1"/>
      <c r="C255" s="1"/>
      <c r="D255" s="1"/>
      <c r="E255" s="1"/>
      <c r="F255" s="1"/>
    </row>
    <row r="256" spans="2:6">
      <c r="B256" s="1"/>
      <c r="C256" s="1"/>
      <c r="D256" s="1"/>
      <c r="E256" s="1"/>
      <c r="F256" s="1"/>
    </row>
    <row r="257" spans="2:6">
      <c r="B257" s="1"/>
      <c r="C257" s="1"/>
      <c r="D257" s="1"/>
      <c r="E257" s="1"/>
      <c r="F257" s="1"/>
    </row>
    <row r="258" spans="2:6">
      <c r="B258" s="1"/>
      <c r="C258" s="1"/>
      <c r="D258" s="1"/>
      <c r="E258" s="1"/>
      <c r="F258" s="1"/>
    </row>
    <row r="259" spans="2:6">
      <c r="B259" s="1"/>
      <c r="C259" s="1"/>
      <c r="D259" s="1"/>
      <c r="E259" s="1"/>
      <c r="F259" s="1"/>
    </row>
    <row r="260" spans="2:6">
      <c r="B260" s="1"/>
      <c r="C260" s="1"/>
      <c r="D260" s="1"/>
      <c r="E260" s="1"/>
      <c r="F260" s="1"/>
    </row>
    <row r="261" spans="2:6">
      <c r="B261" s="1"/>
      <c r="C261" s="1"/>
      <c r="D261" s="1"/>
      <c r="E261" s="1"/>
      <c r="F261" s="1"/>
    </row>
    <row r="262" spans="2:6">
      <c r="B262" s="1"/>
      <c r="C262" s="1"/>
      <c r="D262" s="1"/>
      <c r="E262" s="1"/>
      <c r="F262" s="1"/>
    </row>
    <row r="263" spans="2:6">
      <c r="B263" s="1"/>
      <c r="C263" s="1"/>
      <c r="D263" s="1"/>
      <c r="E263" s="1"/>
      <c r="F263" s="1"/>
    </row>
    <row r="264" spans="2:6">
      <c r="B264" s="1"/>
      <c r="C264" s="1"/>
      <c r="D264" s="1"/>
      <c r="E264" s="1"/>
      <c r="F264" s="1"/>
    </row>
    <row r="265" spans="2:6">
      <c r="B265" s="1"/>
      <c r="C265" s="1"/>
      <c r="D265" s="1"/>
      <c r="E265" s="1"/>
      <c r="F265" s="1"/>
    </row>
    <row r="266" spans="2:6">
      <c r="B266" s="1"/>
      <c r="C266" s="1"/>
      <c r="D266" s="1"/>
      <c r="E266" s="1"/>
      <c r="F266" s="1"/>
    </row>
    <row r="267" spans="2:6">
      <c r="B267" s="1"/>
      <c r="C267" s="1"/>
      <c r="D267" s="1"/>
      <c r="E267" s="1"/>
      <c r="F267" s="1"/>
    </row>
    <row r="268" spans="2:6">
      <c r="B268" s="1"/>
      <c r="C268" s="1"/>
      <c r="D268" s="1"/>
      <c r="E268" s="1"/>
      <c r="F268" s="1"/>
    </row>
    <row r="269" spans="2:6">
      <c r="B269" s="1"/>
      <c r="C269" s="1"/>
      <c r="D269" s="1"/>
      <c r="E269" s="1"/>
      <c r="F269" s="1"/>
    </row>
    <row r="270" spans="2:6">
      <c r="B270" s="1"/>
      <c r="C270" s="1"/>
      <c r="D270" s="1"/>
      <c r="E270" s="1"/>
      <c r="F270" s="1"/>
    </row>
    <row r="271" spans="2:6">
      <c r="B271" s="1"/>
      <c r="C271" s="1"/>
      <c r="D271" s="1"/>
      <c r="E271" s="1"/>
      <c r="F271" s="1"/>
    </row>
    <row r="272" spans="2:6">
      <c r="B272" s="1"/>
      <c r="C272" s="1"/>
      <c r="D272" s="1"/>
      <c r="E272" s="1"/>
      <c r="F272" s="1"/>
    </row>
    <row r="273" spans="2:6">
      <c r="B273" s="1"/>
      <c r="C273" s="1"/>
      <c r="D273" s="1"/>
      <c r="E273" s="1"/>
      <c r="F273" s="1"/>
    </row>
    <row r="274" spans="2:6">
      <c r="B274" s="1"/>
      <c r="C274" s="1"/>
      <c r="D274" s="1"/>
      <c r="E274" s="1"/>
      <c r="F274" s="1"/>
    </row>
    <row r="275" spans="2:6">
      <c r="B275" s="1"/>
      <c r="C275" s="1"/>
      <c r="D275" s="1"/>
      <c r="E275" s="1"/>
      <c r="F275" s="1"/>
    </row>
    <row r="276" spans="2:6">
      <c r="B276" s="1"/>
      <c r="C276" s="1"/>
      <c r="D276" s="1"/>
      <c r="E276" s="1"/>
      <c r="F276" s="1"/>
    </row>
    <row r="277" spans="2:6">
      <c r="B277" s="1"/>
      <c r="C277" s="1"/>
      <c r="D277" s="1"/>
      <c r="E277" s="1"/>
      <c r="F277" s="1"/>
    </row>
    <row r="278" spans="2:6">
      <c r="B278" s="1"/>
      <c r="C278" s="1"/>
      <c r="D278" s="1"/>
      <c r="E278" s="1"/>
      <c r="F278" s="1"/>
    </row>
    <row r="279" spans="2:6">
      <c r="B279" s="1"/>
      <c r="C279" s="1"/>
      <c r="D279" s="1"/>
      <c r="E279" s="1"/>
      <c r="F279" s="1"/>
    </row>
    <row r="280" spans="2:6">
      <c r="B280" s="1"/>
      <c r="C280" s="1"/>
      <c r="D280" s="1"/>
      <c r="E280" s="1"/>
      <c r="F280" s="1"/>
    </row>
    <row r="281" spans="2:6">
      <c r="B281" s="1"/>
      <c r="C281" s="1"/>
      <c r="D281" s="1"/>
      <c r="E281" s="1"/>
      <c r="F281" s="1"/>
    </row>
    <row r="282" spans="2:6">
      <c r="B282" s="1"/>
      <c r="C282" s="1"/>
      <c r="D282" s="1"/>
      <c r="E282" s="1"/>
      <c r="F282" s="1"/>
    </row>
    <row r="283" spans="2:6">
      <c r="B283" s="1"/>
      <c r="C283" s="1"/>
      <c r="D283" s="1"/>
      <c r="E283" s="1"/>
      <c r="F283" s="1"/>
    </row>
    <row r="284" spans="2:6">
      <c r="B284" s="1"/>
      <c r="C284" s="1"/>
      <c r="D284" s="1"/>
      <c r="E284" s="1"/>
      <c r="F284" s="1"/>
    </row>
    <row r="285" spans="2:6">
      <c r="B285" s="1"/>
      <c r="C285" s="1"/>
      <c r="D285" s="1"/>
      <c r="E285" s="1"/>
      <c r="F285" s="1"/>
    </row>
    <row r="286" spans="2:6">
      <c r="B286" s="1"/>
      <c r="C286" s="1"/>
      <c r="D286" s="1"/>
      <c r="E286" s="1"/>
      <c r="F286" s="1"/>
    </row>
    <row r="287" spans="2:6">
      <c r="B287" s="1"/>
      <c r="C287" s="1"/>
      <c r="D287" s="1"/>
      <c r="E287" s="1"/>
      <c r="F287" s="1"/>
    </row>
    <row r="288" spans="2:6">
      <c r="B288" s="1"/>
      <c r="C288" s="1"/>
      <c r="D288" s="1"/>
      <c r="E288" s="1"/>
      <c r="F288" s="1"/>
    </row>
    <row r="289" spans="2:6">
      <c r="B289" s="1"/>
      <c r="C289" s="1"/>
      <c r="D289" s="1"/>
      <c r="E289" s="1"/>
      <c r="F289" s="1"/>
    </row>
    <row r="290" spans="2:6">
      <c r="B290" s="1"/>
      <c r="C290" s="1"/>
      <c r="D290" s="1"/>
      <c r="E290" s="1"/>
      <c r="F290" s="1"/>
    </row>
    <row r="291" spans="2:6">
      <c r="E291" s="1"/>
      <c r="F291" s="1"/>
    </row>
    <row r="292" spans="2:6">
      <c r="E292" s="1"/>
      <c r="F292" s="1"/>
    </row>
    <row r="293" spans="2:6">
      <c r="E293" s="1"/>
      <c r="F293" s="1"/>
    </row>
    <row r="294" spans="2:6">
      <c r="E294" s="1"/>
      <c r="F294" s="1"/>
    </row>
    <row r="295" spans="2:6">
      <c r="E295" s="1"/>
      <c r="F295" s="1"/>
    </row>
    <row r="296" spans="2:6">
      <c r="E296" s="1"/>
      <c r="F296" s="1"/>
    </row>
    <row r="297" spans="2:6">
      <c r="E297" s="1"/>
      <c r="F297" s="1"/>
    </row>
    <row r="298" spans="2:6">
      <c r="E298" s="1"/>
      <c r="F298" s="1"/>
    </row>
    <row r="299" spans="2:6">
      <c r="E299" s="1"/>
      <c r="F299" s="1"/>
    </row>
    <row r="300" spans="2:6">
      <c r="E300" s="1"/>
      <c r="F300" s="1"/>
    </row>
    <row r="301" spans="2:6">
      <c r="E301" s="1"/>
      <c r="F301" s="1"/>
    </row>
    <row r="302" spans="2:6">
      <c r="E302" s="1"/>
      <c r="F302" s="1"/>
    </row>
    <row r="303" spans="2:6">
      <c r="E303" s="1"/>
      <c r="F303" s="1"/>
    </row>
    <row r="304" spans="2:6">
      <c r="E304" s="1"/>
      <c r="F304" s="1"/>
    </row>
    <row r="305" spans="5:6">
      <c r="E305" s="1"/>
      <c r="F305" s="1"/>
    </row>
    <row r="306" spans="5:6">
      <c r="E306" s="1"/>
      <c r="F306" s="1"/>
    </row>
    <row r="307" spans="5:6">
      <c r="E307" s="1"/>
      <c r="F307" s="1"/>
    </row>
    <row r="308" spans="5:6">
      <c r="E308" s="1"/>
      <c r="F308" s="1"/>
    </row>
    <row r="309" spans="5:6">
      <c r="E309" s="1"/>
      <c r="F309" s="1"/>
    </row>
    <row r="310" spans="5:6">
      <c r="E310" s="1"/>
      <c r="F310" s="1"/>
    </row>
    <row r="311" spans="5:6">
      <c r="E311" s="1"/>
      <c r="F311" s="1"/>
    </row>
    <row r="312" spans="5:6">
      <c r="E312" s="1"/>
      <c r="F312" s="1"/>
    </row>
    <row r="313" spans="5:6">
      <c r="E313" s="1"/>
      <c r="F313" s="1"/>
    </row>
    <row r="314" spans="5:6">
      <c r="E314" s="1"/>
      <c r="F314" s="1"/>
    </row>
    <row r="315" spans="5:6">
      <c r="E315" s="1"/>
      <c r="F315" s="1"/>
    </row>
    <row r="316" spans="5:6">
      <c r="E316" s="1"/>
      <c r="F316" s="1"/>
    </row>
    <row r="317" spans="5:6">
      <c r="E317" s="1"/>
      <c r="F317" s="1"/>
    </row>
    <row r="318" spans="5:6">
      <c r="E318" s="1"/>
      <c r="F318" s="1"/>
    </row>
    <row r="319" spans="5:6">
      <c r="E319" s="1"/>
      <c r="F319" s="1"/>
    </row>
    <row r="320" spans="5:6">
      <c r="E320" s="1"/>
      <c r="F320" s="1"/>
    </row>
    <row r="321" spans="5:6">
      <c r="E321" s="1"/>
      <c r="F321" s="1"/>
    </row>
    <row r="322" spans="5:6">
      <c r="E322" s="1"/>
      <c r="F322" s="1"/>
    </row>
    <row r="323" spans="5:6">
      <c r="E323" s="1"/>
      <c r="F323" s="1"/>
    </row>
    <row r="324" spans="5:6">
      <c r="E324" s="1"/>
      <c r="F324" s="1"/>
    </row>
    <row r="325" spans="5:6">
      <c r="E325" s="1"/>
      <c r="F325" s="1"/>
    </row>
    <row r="326" spans="5:6">
      <c r="E326" s="1"/>
      <c r="F326" s="1"/>
    </row>
    <row r="327" spans="5:6">
      <c r="E327" s="1"/>
      <c r="F327" s="1"/>
    </row>
    <row r="328" spans="5:6">
      <c r="E328" s="1"/>
      <c r="F328" s="1"/>
    </row>
    <row r="329" spans="5:6">
      <c r="E329" s="1"/>
      <c r="F329" s="1"/>
    </row>
    <row r="330" spans="5:6">
      <c r="E330" s="1"/>
      <c r="F330" s="1"/>
    </row>
    <row r="331" spans="5:6">
      <c r="E331" s="1"/>
      <c r="F331" s="1"/>
    </row>
    <row r="332" spans="5:6">
      <c r="E332" s="1"/>
      <c r="F332" s="1"/>
    </row>
    <row r="333" spans="5:6">
      <c r="E333" s="1"/>
      <c r="F333" s="1"/>
    </row>
  </sheetData>
  <sheetProtection pivotTables="0"/>
  <mergeCells count="12">
    <mergeCell ref="A3:G3"/>
    <mergeCell ref="B2:F2"/>
    <mergeCell ref="B57:F57"/>
    <mergeCell ref="A6:G6"/>
    <mergeCell ref="B59:C59"/>
    <mergeCell ref="E59:F59"/>
    <mergeCell ref="B7:G7"/>
    <mergeCell ref="B8:G8"/>
    <mergeCell ref="B32:G32"/>
    <mergeCell ref="B33:G33"/>
    <mergeCell ref="A31:G31"/>
    <mergeCell ref="A56:F56"/>
  </mergeCells>
  <printOptions horizontalCentered="1"/>
  <pageMargins left="0.7" right="0.7" top="0.75" bottom="0.75" header="0.3" footer="0.3"/>
  <pageSetup paperSize="9" scale="48"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BL91"/>
  <sheetViews>
    <sheetView showRowColHeaders="0" tabSelected="1" zoomScale="70" zoomScaleNormal="70" workbookViewId="0">
      <selection activeCell="J24" sqref="J24"/>
    </sheetView>
  </sheetViews>
  <sheetFormatPr defaultColWidth="10.625" defaultRowHeight="15.75"/>
  <cols>
    <col min="1" max="1" width="47.625" customWidth="1"/>
  </cols>
  <sheetData>
    <row r="1" spans="1:2" s="1" customFormat="1" ht="123" customHeight="1"/>
    <row r="2" spans="1:2" s="1" customFormat="1">
      <c r="A2" s="32" t="s">
        <v>48</v>
      </c>
    </row>
    <row r="3" spans="1:2" s="1" customFormat="1"/>
    <row r="4" spans="1:2" s="11" customFormat="1" ht="20.100000000000001" customHeight="1">
      <c r="A4" s="31" t="s">
        <v>23</v>
      </c>
      <c r="B4" s="11" t="s">
        <v>49</v>
      </c>
    </row>
    <row r="5" spans="1:2" s="1" customFormat="1" ht="20.100000000000001" customHeight="1">
      <c r="A5" s="7" t="s">
        <v>26</v>
      </c>
      <c r="B5" s="1" t="s">
        <v>50</v>
      </c>
    </row>
    <row r="6" spans="1:2" s="11" customFormat="1" ht="20.100000000000001" customHeight="1">
      <c r="A6" s="31" t="s">
        <v>1</v>
      </c>
      <c r="B6" s="11" t="s">
        <v>51</v>
      </c>
    </row>
    <row r="7" spans="1:2" s="1" customFormat="1" ht="20.100000000000001" customHeight="1">
      <c r="A7" s="7" t="s">
        <v>2</v>
      </c>
      <c r="B7" s="1" t="s">
        <v>52</v>
      </c>
    </row>
    <row r="8" spans="1:2" s="11" customFormat="1" ht="20.100000000000001" customHeight="1">
      <c r="A8" s="31" t="s">
        <v>5</v>
      </c>
      <c r="B8" s="11" t="s">
        <v>53</v>
      </c>
    </row>
    <row r="9" spans="1:2" s="1" customFormat="1" ht="20.100000000000001" customHeight="1">
      <c r="A9" s="7"/>
    </row>
    <row r="10" spans="1:2" s="11" customFormat="1" ht="20.100000000000001" customHeight="1">
      <c r="A10" s="31" t="s">
        <v>24</v>
      </c>
      <c r="B10" s="11" t="s">
        <v>54</v>
      </c>
    </row>
    <row r="11" spans="1:2" s="1" customFormat="1" ht="20.100000000000001" customHeight="1">
      <c r="A11" s="50" t="s">
        <v>76</v>
      </c>
      <c r="B11" s="1" t="s">
        <v>55</v>
      </c>
    </row>
    <row r="12" spans="1:2" s="11" customFormat="1" ht="20.100000000000001" customHeight="1">
      <c r="A12" s="31" t="s">
        <v>15</v>
      </c>
      <c r="B12" s="11" t="s">
        <v>69</v>
      </c>
    </row>
    <row r="13" spans="1:2" s="1" customFormat="1" ht="20.100000000000001" customHeight="1">
      <c r="A13" s="7" t="s">
        <v>16</v>
      </c>
      <c r="B13" s="1" t="s">
        <v>56</v>
      </c>
    </row>
    <row r="14" spans="1:2" s="11" customFormat="1" ht="20.100000000000001" customHeight="1">
      <c r="A14" s="31" t="s">
        <v>17</v>
      </c>
      <c r="B14" s="11" t="s">
        <v>57</v>
      </c>
    </row>
    <row r="15" spans="1:2" s="1" customFormat="1" ht="20.100000000000001" customHeight="1">
      <c r="A15" s="7" t="s">
        <v>18</v>
      </c>
      <c r="B15" s="1" t="s">
        <v>58</v>
      </c>
    </row>
    <row r="16" spans="1:2" s="11" customFormat="1" ht="20.100000000000001" customHeight="1">
      <c r="A16" s="31"/>
    </row>
    <row r="17" spans="1:2" s="1" customFormat="1" ht="20.100000000000001" customHeight="1">
      <c r="A17" s="17" t="s">
        <v>22</v>
      </c>
      <c r="B17" s="1" t="s">
        <v>59</v>
      </c>
    </row>
    <row r="18" spans="1:2" s="11" customFormat="1" ht="20.100000000000001" customHeight="1"/>
    <row r="19" spans="1:2" s="1" customFormat="1" ht="20.100000000000001" customHeight="1">
      <c r="A19" s="7" t="s">
        <v>60</v>
      </c>
      <c r="B19" s="1" t="s">
        <v>61</v>
      </c>
    </row>
    <row r="20" spans="1:2" s="1" customFormat="1" ht="20.100000000000001" customHeight="1"/>
    <row r="21" spans="1:2" s="1" customFormat="1" ht="20.100000000000001" customHeight="1"/>
    <row r="22" spans="1:2" s="1" customFormat="1" ht="20.100000000000001" customHeight="1"/>
    <row r="23" spans="1:2" s="1" customFormat="1" ht="20.100000000000001" customHeight="1"/>
    <row r="24" spans="1:2" s="1" customFormat="1" ht="20.100000000000001" customHeight="1"/>
    <row r="25" spans="1:2" s="1" customFormat="1" ht="20.100000000000001" customHeight="1"/>
    <row r="26" spans="1:2" s="1" customFormat="1" ht="20.100000000000001" customHeight="1"/>
    <row r="27" spans="1:2" s="1" customFormat="1" ht="20.100000000000001" customHeight="1"/>
    <row r="28" spans="1:2" s="1" customFormat="1"/>
    <row r="29" spans="1:2" s="1" customFormat="1"/>
    <row r="30" spans="1:2" s="1" customFormat="1"/>
    <row r="31" spans="1:2" s="1" customFormat="1"/>
    <row r="32" spans="1:2" s="1" customFormat="1"/>
    <row r="33" spans="1:64" s="1" customFormat="1"/>
    <row r="34" spans="1:64" s="1" customFormat="1"/>
    <row r="35" spans="1:64" s="1" customFormat="1"/>
    <row r="36" spans="1:64" s="1" customFormat="1"/>
    <row r="37" spans="1:64" s="1" customFormat="1"/>
    <row r="38" spans="1:64" s="1" customFormat="1"/>
    <row r="39" spans="1:64" s="1" customFormat="1"/>
    <row r="40" spans="1:64" s="1" customFormat="1"/>
    <row r="41" spans="1:64" s="1" customFormat="1"/>
    <row r="42" spans="1:64" s="1" customFormat="1"/>
    <row r="43" spans="1:64" s="1" customFormat="1"/>
    <row r="44" spans="1:64" s="1" customFormat="1"/>
    <row r="45" spans="1:64" s="1" customFormat="1"/>
    <row r="46" spans="1:64" s="1" customForma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row>
    <row r="47" spans="1:64">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row>
    <row r="48" spans="1:64">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row>
    <row r="49" spans="1:64">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row>
    <row r="50" spans="1:64">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row>
    <row r="51" spans="1:64">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row>
    <row r="52" spans="1:64">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row>
    <row r="53" spans="1:64">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row>
    <row r="54" spans="1:64">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row>
    <row r="55" spans="1:64">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row>
    <row r="56" spans="1:64">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row>
    <row r="57" spans="1:64">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row>
    <row r="58" spans="1:64">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row>
    <row r="59" spans="1:64">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row>
    <row r="60" spans="1:64">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row>
    <row r="61" spans="1:64">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row>
    <row r="62" spans="1:64">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row>
    <row r="63" spans="1:64">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row>
    <row r="64" spans="1:64">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row>
    <row r="65" spans="1:64">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row>
    <row r="66" spans="1:64">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row>
    <row r="67" spans="1:64">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row>
    <row r="68" spans="1:64">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row>
    <row r="69" spans="1:64">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row>
    <row r="70" spans="1:64">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row>
    <row r="71" spans="1:64">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row>
    <row r="72" spans="1:64">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row>
    <row r="73" spans="1:64">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row>
    <row r="74" spans="1:64">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row>
    <row r="75" spans="1:64">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row>
    <row r="76" spans="1:64">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row>
    <row r="77" spans="1:64">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row>
    <row r="78" spans="1:64">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row>
    <row r="79" spans="1:64">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row>
    <row r="80" spans="1:64">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row>
    <row r="81" spans="1:64">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row>
    <row r="82" spans="1:64">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row>
    <row r="83" spans="1:64">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row>
    <row r="84" spans="1:64">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row>
    <row r="85" spans="1:64">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row>
    <row r="86" spans="1:64">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row>
    <row r="87" spans="1:64">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row>
    <row r="88" spans="1:64">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row>
    <row r="89" spans="1:64">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row>
    <row r="90" spans="1:64">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row>
    <row r="91" spans="1:64">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EMS Details</vt:lpstr>
      <vt:lpstr>Copy your Raw data here</vt:lpstr>
      <vt:lpstr>Stroke Ready Hospital List</vt:lpstr>
      <vt:lpstr>Calculations</vt:lpstr>
      <vt:lpstr>Awards Report Sheet</vt:lpstr>
      <vt:lpstr>Insights</vt:lpstr>
      <vt:lpstr>Data Definitions</vt:lpstr>
      <vt:lpstr>'Awards Report Sheet'!Print_Area</vt:lpstr>
      <vt:lpstr>Insights!Print_Area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Eva Borrowdale</cp:lastModifiedBy>
  <cp:lastPrinted>2021-02-26T09:07:50Z</cp:lastPrinted>
  <dcterms:created xsi:type="dcterms:W3CDTF">2020-12-02T14:43:07Z</dcterms:created>
  <dcterms:modified xsi:type="dcterms:W3CDTF">2025-06-17T09:57:09Z</dcterms:modified>
</cp:coreProperties>
</file>